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/>
  <mc:AlternateContent xmlns:mc="http://schemas.openxmlformats.org/markup-compatibility/2006">
    <mc:Choice Requires="x15">
      <x15ac:absPath xmlns:x15ac="http://schemas.microsoft.com/office/spreadsheetml/2010/11/ac" url="D:\nueva organizacion\01_Videos\01_YOUTUBE\02_En Proceso\2021 08 Plated Skirt\"/>
    </mc:Choice>
  </mc:AlternateContent>
  <xr:revisionPtr revIDLastSave="0" documentId="13_ncr:1_{E12859D3-4CF1-4B6B-A43B-1BFD86F5479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LEATED SKIRT" sheetId="1" r:id="rId1"/>
  </sheets>
  <definedNames>
    <definedName name="_xlnm.Print_Area" localSheetId="0">'PLEATED SKIRT'!$B$1:$M$83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7" i="1" l="1"/>
  <c r="K14" i="1"/>
  <c r="J14" i="1"/>
  <c r="I23" i="1"/>
  <c r="C23" i="1"/>
  <c r="D23" i="1"/>
  <c r="E23" i="1"/>
  <c r="J23" i="1"/>
  <c r="H23" i="1"/>
  <c r="I14" i="1"/>
  <c r="F23" i="1"/>
  <c r="K23" i="1"/>
  <c r="J17" i="1"/>
</calcChain>
</file>

<file path=xl/sharedStrings.xml><?xml version="1.0" encoding="utf-8"?>
<sst xmlns="http://schemas.openxmlformats.org/spreadsheetml/2006/main" count="42" uniqueCount="35">
  <si>
    <t>insta</t>
  </si>
  <si>
    <t>Youtube</t>
  </si>
  <si>
    <t>www.damarstudio.com</t>
  </si>
  <si>
    <t>1. Inserta las medidas requeridas en las celdas grises</t>
  </si>
  <si>
    <t>2. The orange cells will automatically show you the measurements you need to use to draft the skirt</t>
  </si>
  <si>
    <t>2. Las celdas narajas te van a arrojar automaticamente las medidas que necesitas para trazar la falda</t>
  </si>
  <si>
    <t>Cantidad de tejido mínimo requerido
Minimun amount of fabric required</t>
  </si>
  <si>
    <t>Largo deseado 
Desired lenght</t>
  </si>
  <si>
    <t>Contorno de cadera
Hip circunference</t>
  </si>
  <si>
    <t>Ancho
Width</t>
  </si>
  <si>
    <t>Ancho de tela
Fabric width</t>
  </si>
  <si>
    <t>Contorno de cintura
Waist circunference</t>
  </si>
  <si>
    <t>Cuantidad de pliegues
Quantity of pleats</t>
  </si>
  <si>
    <t>1. Input the measurements required on the cells grey cells</t>
  </si>
  <si>
    <t>CALCULADOR PARA FALDA CON PLIEGUES</t>
  </si>
  <si>
    <t>PLEATED SKIRT CALCULATOR</t>
  </si>
  <si>
    <t xml:space="preserve">Largo / Lenght </t>
  </si>
  <si>
    <t>Ancho / Width</t>
  </si>
  <si>
    <t>Altura / Height</t>
  </si>
  <si>
    <t>3. Sigue este TUTORIAL para trazar y coser la falda</t>
  </si>
  <si>
    <t>3. Follow this TUTORIAL to draft and sew the skirt</t>
  </si>
  <si>
    <t>Ruedo / Hem</t>
  </si>
  <si>
    <t>General</t>
  </si>
  <si>
    <t xml:space="preserve">Margen de costura
Seam allowance </t>
  </si>
  <si>
    <t>Distancia entre pliegues
Distance between pleats</t>
  </si>
  <si>
    <t>Altura de pretina
Waistband height</t>
  </si>
  <si>
    <t>Longitud de pliegue
Pleat length</t>
  </si>
  <si>
    <t>Largo 
Lenght</t>
  </si>
  <si>
    <t>Option 1</t>
  </si>
  <si>
    <t>Option 2</t>
  </si>
  <si>
    <t>OPCIÓN 2 / OPTION 2
Patrones que necesitas / incluye margen de costura
Patterns you need / seam allowance included</t>
  </si>
  <si>
    <t>OPCIÓN 1 / OPTION 1
Patrones que necesitas / incluye margen de costura
Patterns you need / seam allowance included</t>
  </si>
  <si>
    <t>Pretina (cortar 2 piezas)
Waist band (cut 2 pieces)</t>
  </si>
  <si>
    <t>Falda (cut 1 piece)
Skirt (cut 2 pieces)</t>
  </si>
  <si>
    <t>Pretina (cortar 1 pieza)
Waist band (cut 1 piece)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</si>
</sst>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1">
    <font>
      <sz val="10"/>
      <color rgb="FF000000"/>
      <name val="Arial"/>
    </font>
    <font>
      <sz val="10"/>
      <color theme="1"/>
      <name val="Roboto"/>
    </font>
    <font>
      <u/>
      <sz val="10"/>
      <color rgb="FFFFFFFF"/>
      <name val="Roboto"/>
    </font>
    <font>
      <u/>
      <sz val="10"/>
      <color rgb="FFFFFFFF"/>
      <name val="Roboto"/>
    </font>
    <font>
      <u/>
      <sz val="10"/>
      <color rgb="FFE6A56C"/>
      <name val="Roboto"/>
    </font>
    <font>
      <sz val="24"/>
      <color theme="1"/>
      <name val="Comfortaa"/>
    </font>
    <font>
      <sz val="23"/>
      <color rgb="FF000000"/>
      <name val="Docs-Comfortaa"/>
    </font>
    <font>
      <u/>
      <sz val="10"/>
      <color rgb="FF1155CC"/>
      <name val="Roboto"/>
    </font>
    <font>
      <sz val="14"/>
      <color theme="1"/>
      <name val="Roboto"/>
    </font>
    <font>
      <sz val="11"/>
      <color rgb="FF000000"/>
      <name val="Roboto"/>
    </font>
    <font>
      <u/>
      <sz val="10"/>
      <color theme="10"/>
      <name val="Arial"/>
    </font>
    <font>
      <u/>
      <sz val="12"/>
      <color theme="8" tint="0.39997558519241921"/>
      <name val="Arial"/>
      <family val="2"/>
    </font>
    <font>
      <sz val="10"/>
      <color rgb="FF000000"/>
      <name val="Roboto Light"/>
    </font>
    <font>
      <sz val="10"/>
      <color theme="1"/>
      <name val="Roboto Light"/>
    </font>
    <font>
      <sz val="10"/>
      <name val="Roboto Light"/>
    </font>
    <font>
      <sz val="12"/>
      <color theme="1"/>
      <name val="Roboto Light"/>
    </font>
    <font>
      <sz val="12"/>
      <color rgb="FF000000"/>
      <name val="Roboto Light"/>
    </font>
    <font>
      <sz val="11"/>
      <color theme="1"/>
      <name val="Roboto"/>
    </font>
    <font>
      <sz val="24"/>
      <color theme="1"/>
      <name val="Playfair Display"/>
    </font>
    <font>
      <sz val="23"/>
      <color rgb="FF000000"/>
      <name val="Playfair Display"/>
    </font>
    <font>
      <sz val="12"/>
      <name val="Roboto Light"/>
    </font>
  </fonts>
  <fills count="12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rgb="FFD9D9D9"/>
      </patternFill>
    </fill>
    <fill>
      <patternFill patternType="solid">
        <fgColor rgb="FFFFF8F3"/>
        <bgColor indexed="64"/>
      </patternFill>
    </fill>
    <fill>
      <patternFill patternType="solid">
        <fgColor theme="8" tint="0.79998168889431442"/>
        <bgColor rgb="FFFCE5CD"/>
      </patternFill>
    </fill>
    <fill>
      <patternFill patternType="solid">
        <fgColor rgb="FFFFF8F3"/>
        <bgColor rgb="FFD9D9D9"/>
      </patternFill>
    </fill>
    <fill>
      <patternFill patternType="solid">
        <fgColor theme="2"/>
        <bgColor rgb="FFD9D9D9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CE5CD"/>
      </patternFill>
    </fill>
    <fill>
      <patternFill patternType="solid">
        <fgColor theme="2"/>
        <bgColor indexed="64"/>
      </patternFill>
    </fill>
  </fills>
  <borders count="9">
    <border>
      <left/>
      <right/>
      <top/>
      <bottom/>
      <diagonal/>
    </border>
    <border>
      <left style="thin">
        <color theme="8" tint="0.39997558519241921"/>
      </left>
      <right style="thin">
        <color theme="8" tint="0.39997558519241921"/>
      </right>
      <top style="thin">
        <color theme="8" tint="0.39997558519241921"/>
      </top>
      <bottom style="thin">
        <color theme="8" tint="0.39997558519241921"/>
      </bottom>
      <diagonal/>
    </border>
    <border>
      <left style="thin">
        <color theme="8" tint="0.39997558519241921"/>
      </left>
      <right/>
      <top style="thin">
        <color theme="8" tint="0.39997558519241921"/>
      </top>
      <bottom style="thin">
        <color theme="8" tint="0.39997558519241921"/>
      </bottom>
      <diagonal/>
    </border>
    <border>
      <left/>
      <right style="thin">
        <color theme="8" tint="0.39997558519241921"/>
      </right>
      <top style="thin">
        <color theme="8" tint="0.39997558519241921"/>
      </top>
      <bottom style="thin">
        <color theme="8" tint="0.39997558519241921"/>
      </bottom>
      <diagonal/>
    </border>
    <border>
      <left style="thin">
        <color theme="8" tint="0.39997558519241921"/>
      </left>
      <right/>
      <top style="thin">
        <color theme="8" tint="0.39997558519241921"/>
      </top>
      <bottom/>
      <diagonal/>
    </border>
    <border>
      <left style="thin">
        <color theme="8" tint="0.39997558519241921"/>
      </left>
      <right/>
      <top/>
      <bottom style="thin">
        <color theme="8" tint="0.39997558519241921"/>
      </bottom>
      <diagonal/>
    </border>
    <border>
      <left style="thin">
        <color theme="8" tint="0.39997558519241921"/>
      </left>
      <right style="thin">
        <color theme="8" tint="0.39997558519241921"/>
      </right>
      <top style="thin">
        <color theme="8" tint="0.39997558519241921"/>
      </top>
      <bottom/>
      <diagonal/>
    </border>
    <border>
      <left style="thin">
        <color theme="8" tint="0.39997558519241921"/>
      </left>
      <right style="thin">
        <color theme="8" tint="0.39997558519241921"/>
      </right>
      <top/>
      <bottom style="thin">
        <color theme="8" tint="0.39997558519241921"/>
      </bottom>
      <diagonal/>
    </border>
    <border>
      <left/>
      <right/>
      <top/>
      <bottom style="thin">
        <color theme="8" tint="0.39997558519241921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63">
    <xf numFmtId="0" fontId="0" fillId="0" borderId="0" xfId="0" applyFont="1" applyAlignment="1"/>
    <xf numFmtId="0" fontId="1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0" fillId="0" borderId="0" xfId="0" applyFont="1" applyAlignment="1"/>
    <xf numFmtId="0" fontId="0" fillId="0" borderId="0" xfId="0" applyFont="1" applyAlignment="1"/>
    <xf numFmtId="0" fontId="0" fillId="0" borderId="0" xfId="0" applyFont="1" applyAlignment="1" applyProtection="1"/>
    <xf numFmtId="0" fontId="1" fillId="0" borderId="0" xfId="0" applyFont="1" applyAlignment="1" applyProtection="1">
      <alignment vertical="center"/>
    </xf>
    <xf numFmtId="0" fontId="2" fillId="0" borderId="0" xfId="0" applyFont="1" applyAlignment="1" applyProtection="1">
      <alignment horizontal="right" vertical="center"/>
    </xf>
    <xf numFmtId="0" fontId="3" fillId="0" borderId="0" xfId="0" applyFont="1" applyAlignment="1" applyProtection="1">
      <alignment horizontal="left" vertical="center"/>
    </xf>
    <xf numFmtId="0" fontId="4" fillId="0" borderId="0" xfId="0" applyFont="1" applyAlignment="1" applyProtection="1">
      <alignment vertical="center"/>
    </xf>
    <xf numFmtId="0" fontId="5" fillId="0" borderId="0" xfId="0" applyFont="1" applyAlignment="1" applyProtection="1">
      <alignment horizontal="center" vertical="center"/>
    </xf>
    <xf numFmtId="0" fontId="0" fillId="0" borderId="0" xfId="0" applyFont="1" applyAlignment="1" applyProtection="1"/>
    <xf numFmtId="0" fontId="5" fillId="0" borderId="0" xfId="0" applyFont="1" applyAlignment="1" applyProtection="1">
      <alignment horizontal="center" vertical="center" wrapText="1"/>
    </xf>
    <xf numFmtId="0" fontId="6" fillId="2" borderId="0" xfId="0" applyFont="1" applyFill="1" applyAlignment="1" applyProtection="1">
      <alignment horizontal="center"/>
    </xf>
    <xf numFmtId="0" fontId="1" fillId="0" borderId="0" xfId="0" applyFont="1" applyAlignment="1" applyProtection="1">
      <alignment horizontal="left" vertical="center" wrapText="1"/>
    </xf>
    <xf numFmtId="0" fontId="1" fillId="0" borderId="0" xfId="0" applyFont="1" applyAlignment="1">
      <alignment vertical="center" wrapText="1"/>
    </xf>
    <xf numFmtId="0" fontId="11" fillId="0" borderId="0" xfId="1" applyFont="1" applyAlignment="1">
      <alignment vertical="center"/>
    </xf>
    <xf numFmtId="0" fontId="12" fillId="0" borderId="0" xfId="0" applyFont="1" applyAlignment="1"/>
    <xf numFmtId="0" fontId="13" fillId="0" borderId="0" xfId="0" applyFont="1" applyAlignment="1" applyProtection="1">
      <alignment vertical="center"/>
    </xf>
    <xf numFmtId="0" fontId="12" fillId="0" borderId="0" xfId="0" applyFont="1" applyAlignment="1" applyProtection="1">
      <alignment horizontal="left" vertical="center"/>
    </xf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13" fillId="0" borderId="0" xfId="0" applyFont="1" applyAlignment="1" applyProtection="1">
      <alignment horizontal="center" vertical="center"/>
    </xf>
    <xf numFmtId="0" fontId="14" fillId="0" borderId="0" xfId="0" applyFont="1" applyAlignment="1">
      <alignment horizontal="center" vertical="center"/>
    </xf>
    <xf numFmtId="164" fontId="14" fillId="7" borderId="1" xfId="0" applyNumberFormat="1" applyFont="1" applyFill="1" applyBorder="1" applyAlignment="1" applyProtection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13" fillId="9" borderId="0" xfId="0" applyFont="1" applyFill="1" applyAlignment="1">
      <alignment horizontal="center" vertical="center"/>
    </xf>
    <xf numFmtId="0" fontId="14" fillId="9" borderId="0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12" fillId="5" borderId="1" xfId="0" applyFont="1" applyFill="1" applyBorder="1" applyAlignment="1" applyProtection="1">
      <alignment horizontal="center" vertical="center"/>
    </xf>
    <xf numFmtId="164" fontId="13" fillId="10" borderId="0" xfId="0" applyNumberFormat="1" applyFont="1" applyFill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9" fillId="0" borderId="0" xfId="0" applyFont="1" applyAlignment="1" applyProtection="1"/>
    <xf numFmtId="0" fontId="14" fillId="5" borderId="1" xfId="0" applyFont="1" applyFill="1" applyBorder="1" applyAlignment="1">
      <alignment horizontal="center" vertical="center" wrapText="1"/>
    </xf>
    <xf numFmtId="164" fontId="20" fillId="4" borderId="1" xfId="0" applyNumberFormat="1" applyFont="1" applyFill="1" applyBorder="1" applyAlignment="1" applyProtection="1">
      <alignment horizontal="center" vertical="center" wrapText="1"/>
      <protection locked="0"/>
    </xf>
    <xf numFmtId="164" fontId="20" fillId="4" borderId="2" xfId="0" applyNumberFormat="1" applyFont="1" applyFill="1" applyBorder="1" applyAlignment="1" applyProtection="1">
      <alignment horizontal="center" vertical="center" wrapText="1"/>
      <protection locked="0"/>
    </xf>
    <xf numFmtId="164" fontId="20" fillId="8" borderId="1" xfId="0" applyNumberFormat="1" applyFont="1" applyFill="1" applyBorder="1" applyAlignment="1" applyProtection="1">
      <alignment horizontal="center" vertical="center"/>
      <protection locked="0"/>
    </xf>
    <xf numFmtId="1" fontId="20" fillId="8" borderId="1" xfId="0" applyNumberFormat="1" applyFont="1" applyFill="1" applyBorder="1" applyAlignment="1" applyProtection="1">
      <alignment horizontal="center" vertical="center"/>
      <protection locked="0"/>
    </xf>
    <xf numFmtId="0" fontId="13" fillId="5" borderId="1" xfId="0" applyFont="1" applyFill="1" applyBorder="1" applyAlignment="1" applyProtection="1">
      <alignment horizontal="center" vertical="center" wrapText="1"/>
    </xf>
    <xf numFmtId="0" fontId="12" fillId="5" borderId="1" xfId="0" applyFont="1" applyFill="1" applyBorder="1" applyAlignment="1" applyProtection="1">
      <alignment horizontal="center" vertical="center" wrapText="1"/>
    </xf>
    <xf numFmtId="0" fontId="17" fillId="0" borderId="0" xfId="0" applyFont="1" applyAlignment="1" applyProtection="1">
      <alignment horizontal="left" vertical="center" wrapText="1"/>
    </xf>
    <xf numFmtId="0" fontId="14" fillId="5" borderId="2" xfId="0" applyFont="1" applyFill="1" applyBorder="1" applyAlignment="1" applyProtection="1">
      <alignment horizontal="center" vertical="center" wrapText="1"/>
    </xf>
    <xf numFmtId="0" fontId="14" fillId="5" borderId="3" xfId="0" applyFont="1" applyFill="1" applyBorder="1" applyAlignment="1" applyProtection="1">
      <alignment horizontal="center" vertical="center" wrapText="1"/>
    </xf>
    <xf numFmtId="0" fontId="18" fillId="0" borderId="0" xfId="0" applyFont="1" applyAlignment="1" applyProtection="1">
      <alignment horizontal="center" vertical="center" wrapText="1"/>
    </xf>
    <xf numFmtId="0" fontId="13" fillId="0" borderId="0" xfId="0" applyFont="1" applyAlignment="1" applyProtection="1">
      <alignment horizontal="center" vertical="center"/>
    </xf>
    <xf numFmtId="0" fontId="17" fillId="0" borderId="0" xfId="0" applyFont="1" applyAlignment="1" applyProtection="1">
      <alignment vertical="center" wrapText="1"/>
    </xf>
    <xf numFmtId="0" fontId="19" fillId="2" borderId="0" xfId="0" applyFont="1" applyFill="1" applyAlignment="1" applyProtection="1">
      <alignment horizontal="center"/>
    </xf>
    <xf numFmtId="0" fontId="14" fillId="5" borderId="6" xfId="0" applyFont="1" applyFill="1" applyBorder="1" applyAlignment="1" applyProtection="1">
      <alignment horizontal="center" vertical="center" wrapText="1"/>
    </xf>
    <xf numFmtId="0" fontId="14" fillId="5" borderId="7" xfId="0" applyFont="1" applyFill="1" applyBorder="1" applyAlignment="1" applyProtection="1">
      <alignment horizontal="center" vertical="center" wrapText="1"/>
    </xf>
    <xf numFmtId="0" fontId="13" fillId="5" borderId="6" xfId="0" applyFont="1" applyFill="1" applyBorder="1" applyAlignment="1" applyProtection="1">
      <alignment horizontal="center" vertical="center" wrapText="1"/>
    </xf>
    <xf numFmtId="0" fontId="13" fillId="5" borderId="7" xfId="0" applyFont="1" applyFill="1" applyBorder="1" applyAlignment="1" applyProtection="1">
      <alignment horizontal="center" vertical="center" wrapText="1"/>
    </xf>
    <xf numFmtId="0" fontId="13" fillId="5" borderId="4" xfId="0" applyFont="1" applyFill="1" applyBorder="1" applyAlignment="1" applyProtection="1">
      <alignment horizontal="center" vertical="center" wrapText="1"/>
    </xf>
    <xf numFmtId="0" fontId="13" fillId="5" borderId="5" xfId="0" applyFont="1" applyFill="1" applyBorder="1" applyAlignment="1" applyProtection="1">
      <alignment horizontal="center" vertical="center" wrapText="1"/>
    </xf>
    <xf numFmtId="0" fontId="13" fillId="0" borderId="8" xfId="0" applyFont="1" applyBorder="1" applyAlignment="1" applyProtection="1">
      <alignment horizontal="center" vertical="center"/>
    </xf>
    <xf numFmtId="0" fontId="12" fillId="5" borderId="1" xfId="0" applyFont="1" applyFill="1" applyBorder="1" applyAlignment="1">
      <alignment horizontal="center" vertical="center" wrapText="1"/>
    </xf>
    <xf numFmtId="0" fontId="12" fillId="5" borderId="1" xfId="0" applyFont="1" applyFill="1" applyBorder="1" applyAlignment="1">
      <alignment horizontal="center" vertical="center"/>
    </xf>
    <xf numFmtId="0" fontId="12" fillId="11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64" fontId="15" fillId="6" borderId="1" xfId="0" applyNumberFormat="1" applyFont="1" applyFill="1" applyBorder="1" applyAlignment="1" applyProtection="1">
      <alignment horizontal="center" vertical="center"/>
      <protection hidden="1"/>
    </xf>
    <xf numFmtId="164" fontId="16" fillId="3" borderId="1" xfId="0" applyNumberFormat="1" applyFont="1" applyFill="1" applyBorder="1" applyAlignment="1" applyProtection="1">
      <alignment horizontal="center" vertical="center"/>
      <protection hidden="1"/>
    </xf>
    <xf numFmtId="0" fontId="9" fillId="0" borderId="0" xfId="0" applyFont="1"/>
    <xf numFmtId="0" fontId="9" fillId="0" borderId="0" xfId="0" applyFont="1"/>
  </cellXfs>
  <cellStyles count="2">
    <cellStyle name="Hyperlink" xfId="1" builtinId="8"/>
    <cellStyle name="Normal" xfId="0" builtinId="0"/>
  </cellStyles>
  <dxfs count="1">
    <dxf>
      <fill>
        <patternFill>
          <bgColor theme="0" tint="-0.24994659260841701"/>
        </patternFill>
      </fill>
    </dxf>
  </dxfs>
  <tableStyles count="0" defaultTableStyle="TableStyleMedium2" defaultPivotStyle="PivotStyleLight16"/>
  <colors>
    <mruColors>
      <color rgb="FFFFF8F3"/>
      <color rgb="FFFFF3E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https://www.youtube.com/user/GraciasMundo/videos" TargetMode="External"/><Relationship Id="rId7" Type="http://schemas.openxmlformats.org/officeDocument/2006/relationships/image" Target="../media/image4.png"/><Relationship Id="rId2" Type="http://schemas.openxmlformats.org/officeDocument/2006/relationships/image" Target="../media/image1.png"/><Relationship Id="rId1" Type="http://schemas.openxmlformats.org/officeDocument/2006/relationships/hyperlink" Target="https://www.instagram.com/damarstudio/" TargetMode="External"/><Relationship Id="rId6" Type="http://schemas.openxmlformats.org/officeDocument/2006/relationships/image" Target="../media/image3.png"/><Relationship Id="rId5" Type="http://schemas.openxmlformats.org/officeDocument/2006/relationships/hyperlink" Target="http://www.damarstudio.com" TargetMode="External"/><Relationship Id="rId10" Type="http://schemas.openxmlformats.org/officeDocument/2006/relationships/image" Target="../media/image7.png"/><Relationship Id="rId4" Type="http://schemas.openxmlformats.org/officeDocument/2006/relationships/image" Target="../media/image2.png"/><Relationship Id="rId9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681478</xdr:colOff>
      <xdr:row>63</xdr:row>
      <xdr:rowOff>142794</xdr:rowOff>
    </xdr:from>
    <xdr:to>
      <xdr:col>6</xdr:col>
      <xdr:colOff>695220</xdr:colOff>
      <xdr:row>79</xdr:row>
      <xdr:rowOff>89647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E305C994-64B3-4AEA-8E8A-4002354F83B7}"/>
            </a:ext>
          </a:extLst>
        </xdr:cNvPr>
        <xdr:cNvCxnSpPr/>
      </xdr:nvCxnSpPr>
      <xdr:spPr>
        <a:xfrm>
          <a:off x="8573621" y="16512187"/>
          <a:ext cx="13742" cy="2586639"/>
        </a:xfrm>
        <a:prstGeom prst="line">
          <a:avLst/>
        </a:prstGeom>
        <a:ln w="19050">
          <a:solidFill>
            <a:schemeClr val="accent5">
              <a:lumMod val="60000"/>
              <a:lumOff val="40000"/>
            </a:schemeClr>
          </a:solidFill>
          <a:prstDash val="sysDash"/>
        </a:ln>
      </xdr:spPr>
      <xdr:style>
        <a:lnRef idx="2">
          <a:schemeClr val="accent5"/>
        </a:lnRef>
        <a:fillRef idx="0">
          <a:schemeClr val="accent5"/>
        </a:fillRef>
        <a:effectRef idx="1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6</xdr:col>
      <xdr:colOff>625928</xdr:colOff>
      <xdr:row>17</xdr:row>
      <xdr:rowOff>347383</xdr:rowOff>
    </xdr:from>
    <xdr:to>
      <xdr:col>6</xdr:col>
      <xdr:colOff>628332</xdr:colOff>
      <xdr:row>50</xdr:row>
      <xdr:rowOff>68035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5AC8DA98-EE41-4626-BB97-EC5413B0A434}"/>
            </a:ext>
          </a:extLst>
        </xdr:cNvPr>
        <xdr:cNvCxnSpPr/>
      </xdr:nvCxnSpPr>
      <xdr:spPr>
        <a:xfrm flipH="1">
          <a:off x="8518071" y="7341454"/>
          <a:ext cx="2404" cy="6973260"/>
        </a:xfrm>
        <a:prstGeom prst="line">
          <a:avLst/>
        </a:prstGeom>
        <a:ln w="19050">
          <a:solidFill>
            <a:schemeClr val="accent5">
              <a:lumMod val="60000"/>
              <a:lumOff val="40000"/>
            </a:schemeClr>
          </a:solidFill>
          <a:prstDash val="sysDash"/>
        </a:ln>
      </xdr:spPr>
      <xdr:style>
        <a:lnRef idx="2">
          <a:schemeClr val="accent5"/>
        </a:lnRef>
        <a:fillRef idx="0">
          <a:schemeClr val="accent5"/>
        </a:fillRef>
        <a:effectRef idx="1">
          <a:schemeClr val="accent5"/>
        </a:effectRef>
        <a:fontRef idx="minor">
          <a:schemeClr val="tx1"/>
        </a:fontRef>
      </xdr:style>
    </xdr:cxnSp>
    <xdr:clientData/>
  </xdr:twoCellAnchor>
  <xdr:oneCellAnchor>
    <xdr:from>
      <xdr:col>10</xdr:col>
      <xdr:colOff>47625</xdr:colOff>
      <xdr:row>1</xdr:row>
      <xdr:rowOff>38100</xdr:rowOff>
    </xdr:from>
    <xdr:ext cx="514350" cy="504825"/>
    <xdr:pic>
      <xdr:nvPicPr>
        <xdr:cNvPr id="2" name="image3.png" title="Image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439150" y="381000"/>
          <a:ext cx="514350" cy="504825"/>
        </a:xfrm>
        <a:prstGeom prst="rect">
          <a:avLst/>
        </a:prstGeom>
        <a:noFill/>
      </xdr:spPr>
    </xdr:pic>
    <xdr:clientData fLocksWithSheet="0"/>
  </xdr:oneCellAnchor>
  <xdr:oneCellAnchor>
    <xdr:from>
      <xdr:col>10</xdr:col>
      <xdr:colOff>781050</xdr:colOff>
      <xdr:row>1</xdr:row>
      <xdr:rowOff>38100</xdr:rowOff>
    </xdr:from>
    <xdr:ext cx="514350" cy="504825"/>
    <xdr:pic>
      <xdr:nvPicPr>
        <xdr:cNvPr id="3" name="image1.png" title="Image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172575" y="381000"/>
          <a:ext cx="514350" cy="504825"/>
        </a:xfrm>
        <a:prstGeom prst="rect">
          <a:avLst/>
        </a:prstGeom>
        <a:noFill/>
      </xdr:spPr>
    </xdr:pic>
    <xdr:clientData fLocksWithSheet="0"/>
  </xdr:oneCellAnchor>
  <xdr:oneCellAnchor>
    <xdr:from>
      <xdr:col>2</xdr:col>
      <xdr:colOff>0</xdr:colOff>
      <xdr:row>1</xdr:row>
      <xdr:rowOff>0</xdr:rowOff>
    </xdr:from>
    <xdr:ext cx="1276350" cy="647700"/>
    <xdr:pic>
      <xdr:nvPicPr>
        <xdr:cNvPr id="4" name="image2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 preferRelativeResize="0"/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152525" y="0"/>
          <a:ext cx="1276350" cy="647700"/>
        </a:xfrm>
        <a:prstGeom prst="rect">
          <a:avLst/>
        </a:prstGeom>
        <a:noFill/>
      </xdr:spPr>
    </xdr:pic>
    <xdr:clientData fLocksWithSheet="0"/>
  </xdr:oneCellAnchor>
  <xdr:twoCellAnchor editAs="oneCell">
    <xdr:from>
      <xdr:col>2</xdr:col>
      <xdr:colOff>168728</xdr:colOff>
      <xdr:row>57</xdr:row>
      <xdr:rowOff>126147</xdr:rowOff>
    </xdr:from>
    <xdr:to>
      <xdr:col>4</xdr:col>
      <xdr:colOff>390557</xdr:colOff>
      <xdr:row>73</xdr:row>
      <xdr:rowOff>154346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552302A8-463F-443D-BAA4-BAE0DE8BC8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72757" y="14917912"/>
          <a:ext cx="2563859" cy="2538316"/>
        </a:xfrm>
        <a:prstGeom prst="rect">
          <a:avLst/>
        </a:prstGeom>
      </xdr:spPr>
    </xdr:pic>
    <xdr:clientData/>
  </xdr:twoCellAnchor>
  <xdr:twoCellAnchor editAs="oneCell">
    <xdr:from>
      <xdr:col>8</xdr:col>
      <xdr:colOff>1030062</xdr:colOff>
      <xdr:row>55</xdr:row>
      <xdr:rowOff>36339</xdr:rowOff>
    </xdr:from>
    <xdr:to>
      <xdr:col>10</xdr:col>
      <xdr:colOff>849087</xdr:colOff>
      <xdr:row>76</xdr:row>
      <xdr:rowOff>25663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C1BCBF24-7137-4FC5-B2E8-4676B6638E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398705" y="15099446"/>
          <a:ext cx="2431596" cy="3418324"/>
        </a:xfrm>
        <a:prstGeom prst="rect">
          <a:avLst/>
        </a:prstGeom>
      </xdr:spPr>
    </xdr:pic>
    <xdr:clientData/>
  </xdr:twoCellAnchor>
  <xdr:twoCellAnchor>
    <xdr:from>
      <xdr:col>1</xdr:col>
      <xdr:colOff>649942</xdr:colOff>
      <xdr:row>17</xdr:row>
      <xdr:rowOff>347383</xdr:rowOff>
    </xdr:from>
    <xdr:to>
      <xdr:col>1</xdr:col>
      <xdr:colOff>672354</xdr:colOff>
      <xdr:row>79</xdr:row>
      <xdr:rowOff>78442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E7EED7C3-76EF-4D8A-9626-E4D1327B4DF5}"/>
            </a:ext>
          </a:extLst>
        </xdr:cNvPr>
        <xdr:cNvCxnSpPr/>
      </xdr:nvCxnSpPr>
      <xdr:spPr>
        <a:xfrm flipH="1">
          <a:off x="2140324" y="6970059"/>
          <a:ext cx="22412" cy="11351559"/>
        </a:xfrm>
        <a:prstGeom prst="line">
          <a:avLst/>
        </a:prstGeom>
        <a:ln w="19050">
          <a:solidFill>
            <a:schemeClr val="accent5">
              <a:lumMod val="60000"/>
              <a:lumOff val="40000"/>
            </a:schemeClr>
          </a:solidFill>
          <a:prstDash val="sysDash"/>
        </a:ln>
      </xdr:spPr>
      <xdr:style>
        <a:lnRef idx="2">
          <a:schemeClr val="accent5"/>
        </a:lnRef>
        <a:fillRef idx="0">
          <a:schemeClr val="accent5"/>
        </a:fillRef>
        <a:effectRef idx="1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11</xdr:col>
      <xdr:colOff>862811</xdr:colOff>
      <xdr:row>17</xdr:row>
      <xdr:rowOff>369795</xdr:rowOff>
    </xdr:from>
    <xdr:to>
      <xdr:col>11</xdr:col>
      <xdr:colOff>874060</xdr:colOff>
      <xdr:row>79</xdr:row>
      <xdr:rowOff>109904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CADE6DE2-9531-4B01-BA1B-2B5D246264B1}"/>
            </a:ext>
          </a:extLst>
        </xdr:cNvPr>
        <xdr:cNvCxnSpPr/>
      </xdr:nvCxnSpPr>
      <xdr:spPr>
        <a:xfrm flipH="1">
          <a:off x="14805946" y="6986007"/>
          <a:ext cx="11249" cy="11617051"/>
        </a:xfrm>
        <a:prstGeom prst="line">
          <a:avLst/>
        </a:prstGeom>
        <a:ln w="19050">
          <a:solidFill>
            <a:schemeClr val="accent5">
              <a:lumMod val="60000"/>
              <a:lumOff val="40000"/>
            </a:schemeClr>
          </a:solidFill>
          <a:prstDash val="sysDash"/>
        </a:ln>
      </xdr:spPr>
      <xdr:style>
        <a:lnRef idx="2">
          <a:schemeClr val="accent5"/>
        </a:lnRef>
        <a:fillRef idx="0">
          <a:schemeClr val="accent5"/>
        </a:fillRef>
        <a:effectRef idx="1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1</xdr:col>
      <xdr:colOff>639536</xdr:colOff>
      <xdr:row>79</xdr:row>
      <xdr:rowOff>63234</xdr:rowOff>
    </xdr:from>
    <xdr:to>
      <xdr:col>11</xdr:col>
      <xdr:colOff>831959</xdr:colOff>
      <xdr:row>79</xdr:row>
      <xdr:rowOff>90449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67433E08-56A2-482D-9BD8-5A493E63574E}"/>
            </a:ext>
          </a:extLst>
        </xdr:cNvPr>
        <xdr:cNvCxnSpPr/>
      </xdr:nvCxnSpPr>
      <xdr:spPr>
        <a:xfrm flipH="1" flipV="1">
          <a:off x="2129918" y="18306410"/>
          <a:ext cx="12642159" cy="27215"/>
        </a:xfrm>
        <a:prstGeom prst="line">
          <a:avLst/>
        </a:prstGeom>
        <a:ln w="19050">
          <a:solidFill>
            <a:schemeClr val="accent5">
              <a:lumMod val="60000"/>
              <a:lumOff val="40000"/>
            </a:schemeClr>
          </a:solidFill>
          <a:prstDash val="sysDash"/>
        </a:ln>
      </xdr:spPr>
      <xdr:style>
        <a:lnRef idx="2">
          <a:schemeClr val="accent5"/>
        </a:lnRef>
        <a:fillRef idx="0">
          <a:schemeClr val="accent5"/>
        </a:fillRef>
        <a:effectRef idx="1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1</xdr:col>
      <xdr:colOff>655864</xdr:colOff>
      <xdr:row>17</xdr:row>
      <xdr:rowOff>331693</xdr:rowOff>
    </xdr:from>
    <xdr:to>
      <xdr:col>11</xdr:col>
      <xdr:colOff>848287</xdr:colOff>
      <xdr:row>17</xdr:row>
      <xdr:rowOff>358908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72B2C878-CE25-4B58-A2F9-F7C143474E54}"/>
            </a:ext>
          </a:extLst>
        </xdr:cNvPr>
        <xdr:cNvCxnSpPr/>
      </xdr:nvCxnSpPr>
      <xdr:spPr>
        <a:xfrm flipH="1" flipV="1">
          <a:off x="2146246" y="6954369"/>
          <a:ext cx="12642159" cy="27215"/>
        </a:xfrm>
        <a:prstGeom prst="line">
          <a:avLst/>
        </a:prstGeom>
        <a:ln w="19050">
          <a:solidFill>
            <a:schemeClr val="accent5">
              <a:lumMod val="60000"/>
              <a:lumOff val="40000"/>
            </a:schemeClr>
          </a:solidFill>
          <a:prstDash val="sysDash"/>
        </a:ln>
      </xdr:spPr>
      <xdr:style>
        <a:lnRef idx="2">
          <a:schemeClr val="accent5"/>
        </a:lnRef>
        <a:fillRef idx="0">
          <a:schemeClr val="accent5"/>
        </a:fillRef>
        <a:effectRef idx="1">
          <a:schemeClr val="accent5"/>
        </a:effectRef>
        <a:fontRef idx="minor">
          <a:schemeClr val="tx1"/>
        </a:fontRef>
      </xdr:style>
    </xdr:cxnSp>
    <xdr:clientData/>
  </xdr:twoCellAnchor>
  <xdr:twoCellAnchor editAs="oneCell">
    <xdr:from>
      <xdr:col>1</xdr:col>
      <xdr:colOff>923925</xdr:colOff>
      <xdr:row>26</xdr:row>
      <xdr:rowOff>133350</xdr:rowOff>
    </xdr:from>
    <xdr:to>
      <xdr:col>11</xdr:col>
      <xdr:colOff>498373</xdr:colOff>
      <xdr:row>46</xdr:row>
      <xdr:rowOff>3436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F5FE480E-C2B0-4C0B-ABAA-798A9CE5C4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19350" y="10420350"/>
          <a:ext cx="12271273" cy="3651511"/>
        </a:xfrm>
        <a:prstGeom prst="rect">
          <a:avLst/>
        </a:prstGeom>
      </xdr:spPr>
    </xdr:pic>
    <xdr:clientData/>
  </xdr:twoCellAnchor>
  <xdr:twoCellAnchor editAs="oneCell">
    <xdr:from>
      <xdr:col>4</xdr:col>
      <xdr:colOff>85725</xdr:colOff>
      <xdr:row>49</xdr:row>
      <xdr:rowOff>85725</xdr:rowOff>
    </xdr:from>
    <xdr:to>
      <xdr:col>8</xdr:col>
      <xdr:colOff>431954</xdr:colOff>
      <xdr:row>76</xdr:row>
      <xdr:rowOff>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11FCED88-649D-46F6-8574-045CE831DA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34025" y="15049500"/>
          <a:ext cx="5261129" cy="50482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drawing" Target="../drawings/drawing1.xml"/><Relationship Id="rId3" Type="http://schemas.openxmlformats.org/officeDocument/2006/relationships/hyperlink" Target="https://damarstudio.com/es/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youtube.com/user/GraciasMundo/videos" TargetMode="External"/><Relationship Id="rId1" Type="http://schemas.openxmlformats.org/officeDocument/2006/relationships/hyperlink" Target="https://www.instagram.com/damarstudio/" TargetMode="External"/><Relationship Id="rId6" Type="http://schemas.openxmlformats.org/officeDocument/2006/relationships/hyperlink" Target="https://youtu.be/8DhGqu5r2xs" TargetMode="External"/><Relationship Id="rId5" Type="http://schemas.openxmlformats.org/officeDocument/2006/relationships/hyperlink" Target="https://youtu.be/8DhGqu5r2xs" TargetMode="External"/><Relationship Id="rId4" Type="http://schemas.openxmlformats.org/officeDocument/2006/relationships/hyperlink" Target="http://www.damarstudio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AA1011"/>
  <sheetViews>
    <sheetView showGridLines="0" showRowColHeaders="0" tabSelected="1" zoomScaleNormal="100" workbookViewId="0">
      <selection activeCell="H3" sqref="H3"/>
    </sheetView>
  </sheetViews>
  <sheetFormatPr defaultColWidth="14.42578125" defaultRowHeight="15.75" customHeight="1"/>
  <cols>
    <col min="1" max="1" width="22.42578125" style="5" customWidth="1"/>
    <col min="2" max="2" width="24.140625" style="5" customWidth="1"/>
    <col min="3" max="3" width="17.85546875" customWidth="1"/>
    <col min="4" max="4" width="17.28515625" customWidth="1"/>
    <col min="5" max="5" width="18.42578125" customWidth="1"/>
    <col min="6" max="6" width="18.140625" customWidth="1"/>
    <col min="7" max="7" width="18.140625" style="5" customWidth="1"/>
    <col min="8" max="8" width="19" customWidth="1"/>
    <col min="9" max="9" width="21.140625" customWidth="1"/>
    <col min="10" max="10" width="18" customWidth="1"/>
    <col min="11" max="11" width="18.28515625" style="5" customWidth="1"/>
    <col min="12" max="12" width="17.140625" customWidth="1"/>
    <col min="13" max="13" width="5.140625" customWidth="1"/>
    <col min="15" max="15" width="14.42578125" customWidth="1"/>
  </cols>
  <sheetData>
    <row r="1" spans="1:27" s="4" customFormat="1" ht="27" customHeight="1">
      <c r="A1" s="5"/>
      <c r="C1" s="6"/>
      <c r="E1" s="6"/>
      <c r="F1" s="6"/>
      <c r="G1" s="12"/>
      <c r="H1" s="6"/>
      <c r="I1" s="6"/>
      <c r="J1" s="6"/>
      <c r="K1" s="12"/>
    </row>
    <row r="2" spans="1:27" ht="42.75" customHeight="1">
      <c r="C2" s="7"/>
      <c r="E2" s="7"/>
      <c r="F2" s="7"/>
      <c r="G2" s="7"/>
      <c r="H2" s="7"/>
      <c r="J2" s="8" t="s">
        <v>0</v>
      </c>
      <c r="K2" s="9" t="s">
        <v>1</v>
      </c>
      <c r="L2" s="9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</row>
    <row r="3" spans="1:27" ht="12.75">
      <c r="C3" s="10" t="s">
        <v>2</v>
      </c>
      <c r="E3" s="7"/>
      <c r="F3" s="7"/>
      <c r="G3" s="7"/>
      <c r="H3" s="7"/>
      <c r="I3" s="7"/>
      <c r="J3" s="7"/>
      <c r="K3" s="7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</row>
    <row r="4" spans="1:27" ht="30.75" customHeight="1">
      <c r="C4" s="5"/>
      <c r="D4" s="11"/>
      <c r="E4" s="11"/>
      <c r="F4" s="11"/>
      <c r="G4" s="11"/>
      <c r="H4" s="11"/>
      <c r="I4" s="11"/>
      <c r="J4" s="11"/>
      <c r="K4" s="11"/>
      <c r="L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35.25" customHeight="1">
      <c r="C5" s="7"/>
      <c r="D5" s="44" t="s">
        <v>14</v>
      </c>
      <c r="E5" s="44"/>
      <c r="F5" s="44"/>
      <c r="G5" s="44"/>
      <c r="H5" s="44"/>
      <c r="I5" s="44"/>
      <c r="J5" s="44"/>
      <c r="K5" s="13"/>
      <c r="L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30" customHeight="1">
      <c r="C6" s="7"/>
      <c r="D6" s="47" t="s">
        <v>15</v>
      </c>
      <c r="E6" s="47"/>
      <c r="F6" s="47"/>
      <c r="G6" s="47"/>
      <c r="H6" s="47"/>
      <c r="I6" s="47"/>
      <c r="J6" s="47"/>
      <c r="K6" s="14"/>
      <c r="L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56.25" customHeight="1">
      <c r="C7" s="7"/>
      <c r="D7" s="46" t="s">
        <v>13</v>
      </c>
      <c r="E7" s="46"/>
      <c r="F7" s="46"/>
      <c r="G7" s="33"/>
      <c r="H7" s="41" t="s">
        <v>3</v>
      </c>
      <c r="I7" s="41"/>
      <c r="J7" s="41"/>
      <c r="K7" s="15"/>
      <c r="L7" s="2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s="5" customFormat="1" ht="51" customHeight="1">
      <c r="C8" s="7"/>
      <c r="D8" s="46" t="s">
        <v>4</v>
      </c>
      <c r="E8" s="46"/>
      <c r="F8" s="46"/>
      <c r="G8" s="33"/>
      <c r="H8" s="41" t="s">
        <v>5</v>
      </c>
      <c r="I8" s="41"/>
      <c r="J8" s="41"/>
      <c r="K8" s="15"/>
      <c r="L8" s="2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33.75" customHeight="1">
      <c r="B9" s="18"/>
      <c r="C9" s="19"/>
      <c r="D9" s="61" t="s">
        <v>20</v>
      </c>
      <c r="E9" s="61"/>
      <c r="F9" s="61"/>
      <c r="G9" s="62"/>
      <c r="H9" s="61" t="s">
        <v>19</v>
      </c>
      <c r="I9" s="61"/>
      <c r="J9" s="61"/>
      <c r="K9" s="20"/>
      <c r="L9" s="21"/>
      <c r="M9" s="2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ht="18" customHeight="1">
      <c r="B10" s="18"/>
      <c r="C10" s="19"/>
      <c r="D10" s="45"/>
      <c r="E10" s="45"/>
      <c r="F10" s="45"/>
      <c r="G10" s="45"/>
      <c r="H10" s="45"/>
      <c r="I10" s="45"/>
      <c r="J10" s="45"/>
      <c r="K10" s="23"/>
      <c r="L10" s="21"/>
      <c r="M10" s="22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37.5" customHeight="1">
      <c r="B11" s="18"/>
      <c r="C11" s="19"/>
      <c r="D11" s="19"/>
      <c r="E11" s="19"/>
      <c r="F11" s="54"/>
      <c r="G11" s="54"/>
      <c r="H11" s="23"/>
      <c r="I11" s="39" t="s">
        <v>6</v>
      </c>
      <c r="J11" s="39"/>
      <c r="K11" s="39"/>
      <c r="L11" s="21"/>
      <c r="M11" s="22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30" customHeight="1">
      <c r="B12" s="18"/>
      <c r="C12" s="19"/>
      <c r="D12" s="50" t="s">
        <v>7</v>
      </c>
      <c r="E12" s="48" t="s">
        <v>8</v>
      </c>
      <c r="F12" s="42" t="s">
        <v>23</v>
      </c>
      <c r="G12" s="43"/>
      <c r="H12" s="52" t="s">
        <v>25</v>
      </c>
      <c r="I12" s="39" t="s">
        <v>9</v>
      </c>
      <c r="J12" s="42" t="s">
        <v>27</v>
      </c>
      <c r="K12" s="43"/>
      <c r="L12" s="21"/>
      <c r="M12" s="24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s="5" customFormat="1" ht="20.25" customHeight="1">
      <c r="B13" s="18"/>
      <c r="C13" s="19"/>
      <c r="D13" s="51"/>
      <c r="E13" s="49"/>
      <c r="F13" s="25" t="s">
        <v>22</v>
      </c>
      <c r="G13" s="25" t="s">
        <v>21</v>
      </c>
      <c r="H13" s="53"/>
      <c r="I13" s="39"/>
      <c r="J13" s="25" t="s">
        <v>28</v>
      </c>
      <c r="K13" s="25" t="s">
        <v>29</v>
      </c>
      <c r="L13" s="21"/>
      <c r="M13" s="24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28.5" customHeight="1">
      <c r="B14" s="57"/>
      <c r="C14" s="57"/>
      <c r="D14" s="35"/>
      <c r="E14" s="35"/>
      <c r="F14" s="35"/>
      <c r="G14" s="35"/>
      <c r="H14" s="36"/>
      <c r="I14" s="59">
        <f>E14+(E14/2)</f>
        <v>0</v>
      </c>
      <c r="J14" s="59">
        <f>D14+G14+(H14*2)+(F14*3)</f>
        <v>0</v>
      </c>
      <c r="K14" s="59">
        <f>D14+G14+(H14)+(F14*3)</f>
        <v>0</v>
      </c>
      <c r="L14" s="21"/>
      <c r="M14" s="22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21.75" customHeight="1">
      <c r="B15" s="57"/>
      <c r="C15" s="57"/>
      <c r="D15" s="24"/>
      <c r="E15" s="24"/>
      <c r="F15" s="24"/>
      <c r="G15" s="24"/>
      <c r="H15" s="24"/>
      <c r="I15" s="26"/>
      <c r="J15" s="26"/>
      <c r="K15" s="27"/>
      <c r="L15" s="21"/>
      <c r="M15" s="22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58.5" customHeight="1">
      <c r="B16" s="57"/>
      <c r="C16" s="57"/>
      <c r="D16" s="18"/>
      <c r="E16" s="18"/>
      <c r="F16" s="34" t="s">
        <v>10</v>
      </c>
      <c r="G16" s="34" t="s">
        <v>11</v>
      </c>
      <c r="H16" s="34" t="s">
        <v>12</v>
      </c>
      <c r="I16" s="34" t="s">
        <v>24</v>
      </c>
      <c r="J16" s="34" t="s">
        <v>26</v>
      </c>
      <c r="K16" s="28"/>
      <c r="L16" s="22"/>
      <c r="M16" s="2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spans="2:27" ht="31.5" customHeight="1">
      <c r="B17" s="18"/>
      <c r="C17" s="21"/>
      <c r="D17" s="18"/>
      <c r="E17" s="18"/>
      <c r="F17" s="37"/>
      <c r="G17" s="37"/>
      <c r="H17" s="38"/>
      <c r="I17" s="59" t="str">
        <f>IFERROR(G17/(H17),"0,0")</f>
        <v>0,0</v>
      </c>
      <c r="J17" s="59" t="str">
        <f>IFERROR((((F17-(F14*2))-G17)/H17),"0,0")</f>
        <v>0,0</v>
      </c>
      <c r="K17" s="31"/>
      <c r="L17" s="22"/>
      <c r="M17" s="2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</row>
    <row r="18" spans="2:27" ht="38.25" customHeight="1">
      <c r="B18" s="18"/>
      <c r="C18" s="21"/>
      <c r="D18" s="18"/>
      <c r="E18" s="18"/>
      <c r="F18" s="18"/>
      <c r="G18" s="18"/>
      <c r="H18" s="18"/>
      <c r="I18" s="18"/>
      <c r="J18" s="18"/>
      <c r="K18" s="18"/>
      <c r="L18" s="21"/>
      <c r="M18" s="21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</row>
    <row r="19" spans="2:27" ht="9.75" customHeight="1">
      <c r="B19" s="18"/>
      <c r="C19" s="18"/>
      <c r="D19" s="18"/>
      <c r="E19" s="18"/>
      <c r="F19" s="18"/>
      <c r="G19" s="18"/>
      <c r="H19" s="18"/>
      <c r="I19" s="18"/>
      <c r="J19" s="21"/>
      <c r="K19" s="21"/>
      <c r="L19" s="21"/>
      <c r="M19" s="21"/>
      <c r="N19" s="3"/>
      <c r="O19" s="3"/>
      <c r="P19" s="3"/>
      <c r="Q19" s="3"/>
      <c r="R19" s="3"/>
      <c r="S19" s="3"/>
      <c r="T19" s="3"/>
      <c r="U19" s="3"/>
      <c r="V19" s="3"/>
    </row>
    <row r="20" spans="2:27" ht="60.75" customHeight="1">
      <c r="B20" s="18"/>
      <c r="C20" s="55" t="s">
        <v>31</v>
      </c>
      <c r="D20" s="56"/>
      <c r="E20" s="56"/>
      <c r="F20" s="56"/>
      <c r="G20" s="18"/>
      <c r="H20" s="55" t="s">
        <v>30</v>
      </c>
      <c r="I20" s="56"/>
      <c r="J20" s="56"/>
      <c r="K20" s="56"/>
      <c r="L20" s="21"/>
      <c r="M20" s="21"/>
      <c r="N20" s="1"/>
      <c r="O20" s="1"/>
      <c r="P20" s="1"/>
      <c r="Q20" s="1"/>
      <c r="R20" s="1"/>
      <c r="S20" s="1"/>
      <c r="T20" s="1"/>
      <c r="U20" s="1"/>
      <c r="V20" s="1"/>
    </row>
    <row r="21" spans="2:27" ht="36" customHeight="1">
      <c r="B21" s="18"/>
      <c r="C21" s="40" t="s">
        <v>34</v>
      </c>
      <c r="D21" s="40"/>
      <c r="E21" s="40" t="s">
        <v>33</v>
      </c>
      <c r="F21" s="40"/>
      <c r="G21" s="29"/>
      <c r="H21" s="40" t="s">
        <v>32</v>
      </c>
      <c r="I21" s="40"/>
      <c r="J21" s="40" t="s">
        <v>33</v>
      </c>
      <c r="K21" s="40"/>
      <c r="L21" s="21"/>
      <c r="M21" s="21"/>
      <c r="N21" s="1"/>
      <c r="O21" s="1"/>
      <c r="P21" s="1"/>
      <c r="Q21" s="1"/>
      <c r="R21" s="1"/>
      <c r="S21" s="1"/>
      <c r="T21" s="1"/>
      <c r="U21" s="1"/>
      <c r="V21" s="1"/>
    </row>
    <row r="22" spans="2:27" ht="27" customHeight="1">
      <c r="B22" s="18"/>
      <c r="C22" s="30" t="s">
        <v>16</v>
      </c>
      <c r="D22" s="30" t="s">
        <v>18</v>
      </c>
      <c r="E22" s="30" t="s">
        <v>16</v>
      </c>
      <c r="F22" s="30" t="s">
        <v>17</v>
      </c>
      <c r="G22" s="26"/>
      <c r="H22" s="30" t="s">
        <v>16</v>
      </c>
      <c r="I22" s="30" t="s">
        <v>18</v>
      </c>
      <c r="J22" s="30" t="s">
        <v>16</v>
      </c>
      <c r="K22" s="30" t="s">
        <v>17</v>
      </c>
      <c r="L22" s="21"/>
      <c r="M22" s="2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2:27" ht="25.5" customHeight="1">
      <c r="B23" s="18"/>
      <c r="C23" s="60">
        <f>G17+(F14*2)</f>
        <v>0</v>
      </c>
      <c r="D23" s="60">
        <f>H14*2+(F14*2)</f>
        <v>0</v>
      </c>
      <c r="E23" s="60">
        <f>D14+F14+G14</f>
        <v>0</v>
      </c>
      <c r="F23" s="60">
        <f>F17</f>
        <v>0</v>
      </c>
      <c r="G23" s="32"/>
      <c r="H23" s="60">
        <f>G17+(F14*2)</f>
        <v>0</v>
      </c>
      <c r="I23" s="60">
        <f>H14+(F14*2)</f>
        <v>0</v>
      </c>
      <c r="J23" s="60">
        <f>D14+F14+G14</f>
        <v>0</v>
      </c>
      <c r="K23" s="60">
        <f>F17</f>
        <v>0</v>
      </c>
      <c r="L23" s="21"/>
      <c r="M23" s="2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2:27" ht="12.75">
      <c r="B24" s="18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2:27" ht="12.75">
      <c r="B25" s="18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2:27" ht="12.75">
      <c r="B26" s="18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2:27" ht="12.75">
      <c r="B27" s="18"/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2:27" ht="12.75">
      <c r="B28" s="18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2:27" ht="12.7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2:27" ht="12.75"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2:27" ht="12.75"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2:27" ht="12.75"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3:27" ht="12.75"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3:27" ht="12.75"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3:27" ht="12.75"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3:27" ht="12.75"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3:27" ht="12.75"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3:27" ht="12.75"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3:27" ht="12.75"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3:27" ht="12.75"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3:27" ht="12.75"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3:27" ht="12.75"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3:27" ht="12.75"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3:27" ht="12.75"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3:27" ht="12.75"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3:27" ht="12.75"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3:27" ht="38.25" customHeight="1">
      <c r="M47" s="16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3:27" ht="15">
      <c r="C48" s="1"/>
      <c r="D48" s="1"/>
      <c r="E48" s="1"/>
      <c r="F48" s="1"/>
      <c r="G48" s="17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3:27" ht="12.75">
      <c r="C49" s="58"/>
      <c r="D49" s="58"/>
      <c r="E49" s="58"/>
      <c r="F49" s="58"/>
      <c r="G49" s="1"/>
      <c r="H49" s="1"/>
      <c r="I49" s="1"/>
      <c r="J49" s="58"/>
      <c r="K49" s="58"/>
      <c r="L49" s="58"/>
      <c r="M49" s="58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3:27" ht="12.75"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3:27" ht="12.75"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3:27" ht="12.75"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3:27" ht="12.75"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3:27" ht="12.75"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3:27" ht="12.75"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3:27" ht="12.75"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3:27" ht="12.75"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3:27" ht="12.75"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3:27" ht="12.75"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3:27" ht="12.75"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3:27" ht="12.75"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3:27" ht="12.75"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3:27" ht="12.75"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3:27" ht="12.75"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3:27" ht="12.75"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3:27" ht="12.75"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3:27" ht="12.75"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3:27" ht="12.75"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3:27" ht="12.75"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3:27" ht="12.75"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3:27" ht="12.75"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3:27" ht="12.75">
      <c r="C72" s="1"/>
      <c r="D72" s="1"/>
      <c r="E72" s="1"/>
      <c r="F72" s="1"/>
      <c r="G72" s="1"/>
      <c r="H72" s="1"/>
      <c r="I72" s="1"/>
      <c r="J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3:27" ht="12.75"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3:27" ht="12.75"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3:27" ht="12.75"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3:27" ht="12.75"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3:27" ht="12.75"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3:27" ht="12.75"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3:27" ht="15">
      <c r="C79" s="1"/>
      <c r="D79" s="1"/>
      <c r="E79" s="1"/>
      <c r="F79" s="1"/>
      <c r="G79" s="1"/>
      <c r="H79" s="1"/>
      <c r="I79" s="1"/>
      <c r="J79" s="1"/>
      <c r="K79" s="17" t="s">
        <v>2</v>
      </c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3:27" ht="12.75"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3:27" ht="12.75"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3:27" ht="12.75"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3:27" ht="12.75"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3:27" ht="12.75"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3:27" ht="12.75"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3:27" ht="12.75"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3:27" ht="12.75">
      <c r="C87" s="1"/>
      <c r="D87" s="1"/>
      <c r="E87" s="1"/>
      <c r="F87" s="1"/>
      <c r="G87" s="1"/>
      <c r="H87" s="1"/>
      <c r="I87" s="1"/>
      <c r="J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3:27" ht="12.75"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3:27" ht="12.75"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3:27" ht="12.75"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3:27" ht="12.75"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3:27" ht="12.75"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3:27" ht="12.75"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3:27" ht="12.75"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3:27" ht="12.75"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3:27" ht="12.75"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3:27" ht="12.75"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3:27" ht="12.75"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3:27" ht="12.75"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3:27" ht="12.75"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3:27" ht="12.75"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3:27" ht="12.75"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3:27" ht="12.75"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3:27" ht="12.75"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3:27" ht="12.75"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3:27" ht="12.75"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3:27" ht="12.75"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3:27" ht="12.75"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3:27" ht="12.75"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3:27" ht="12.75"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3:27" ht="12.75"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3:27" ht="12.75"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3:27" ht="12.75"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3:27" ht="12.75"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3:27" ht="12.75"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3:27" ht="12.75"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3:27" ht="12.75"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3:27" ht="12.75"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3:27" ht="12.75"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3:27" ht="12.75"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3:27" ht="12.75"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3:27" ht="12.75"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3:27" ht="12.75"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3:27" ht="12.75"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3:27" ht="12.75"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3:27" ht="12.75"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3:27" ht="12.75"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3:27" ht="12.75"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3:27" ht="12.75"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3:27" ht="12.75"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3:27" ht="12.75"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3:27" ht="12.75"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3:27" ht="12.75"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3:27" ht="12.75"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3:27" ht="12.75"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3:27" ht="12.75"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3:27" ht="12.75"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3:27" ht="12.75"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3:27" ht="12.75"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3:27" ht="12.75"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3:27" ht="12.75"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3:27" ht="12.75"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3:27" ht="12.75"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3:27" ht="12.75"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3:27" ht="12.75"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3:27" ht="12.75"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3:27" ht="12.75"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3:27" ht="12.75"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3:27" ht="12.75"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3:27" ht="12.75"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3:27" ht="12.75"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3:27" ht="12.75"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3:27" ht="12.75"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3:27" ht="12.75"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3:27" ht="12.75"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3:27" ht="12.75"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3:27" ht="12.75"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3:27" ht="12.75"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3:27" ht="12.75"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3:27" ht="12.75"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3:27" ht="12.75"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3:27" ht="12.75"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3:27" ht="12.75"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3:27" ht="12.75"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3:27" ht="12.75"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3:27" ht="12.75"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3:27" ht="12.75"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3:27" ht="12.75"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3:27" ht="12.75"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3:27" ht="12.75"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3:27" ht="12.75"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3:27" ht="12.75"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3:27" ht="12.75"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3:27" ht="12.75"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3:27" ht="12.75"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3:27" ht="12.75"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3:27" ht="12.75"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3:27" ht="12.75"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3:27" ht="12.75"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3:27" ht="12.75"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3:27" ht="12.75"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3:27" ht="12.75"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3:27" ht="12.75"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3:27" ht="12.75"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3:27" ht="12.75"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3:27" ht="12.75"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3:27" ht="12.75"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3:27" ht="12.75"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3:27" ht="12.75"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3:27" ht="12.75"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3:27" ht="12.75"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3:27" ht="12.75"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3:27" ht="12.75"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3:27" ht="12.75"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3:27" ht="12.75"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3:27" ht="12.75"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3:27" ht="12.75"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3:27" ht="12.75"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3:27" ht="12.75"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3:27" ht="12.75"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3:27" ht="12.75"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3:27" ht="12.75"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3:27" ht="12.75"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3:27" ht="12.75"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3:27" ht="12.75"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3:27" ht="12.75"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3:27" ht="12.75"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3:27" ht="12.75"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3:27" ht="12.75"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3:27" ht="12.75"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3:27" ht="12.75"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3:27" ht="12.75"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3:27" ht="12.75"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3:27" ht="12.75"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3:27" ht="12.75"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3:27" ht="12.75"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3:27" ht="12.75"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3:27" ht="12.75"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3:27" ht="12.75"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3:27" ht="12.75"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3:27" ht="12.75"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3:27" ht="12.75"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3:27" ht="12.75"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3:27" ht="12.75"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3:27" ht="12.75"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3:27" ht="12.75"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3:27" ht="12.75"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3:27" ht="12.75"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3:27" ht="12.75"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3:27" ht="12.75"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3:27" ht="12.75"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3:27" ht="12.75"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3:27" ht="12.75"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3:27" ht="12.75"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3:27" ht="12.75"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3:27" ht="12.75"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3:27" ht="12.75"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3:27" ht="12.75"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3:27" ht="12.75"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3:27" ht="12.75"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3:27" ht="12.75"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3:27" ht="12.75"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3:27" ht="12.75"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3:27" ht="12.75"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3:27" ht="12.75"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3:27" ht="12.75"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3:27" ht="12.75"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3:27" ht="12.75"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3:27" ht="12.75"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3:27" ht="12.75"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3:27" ht="12.75"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3:27" ht="12.75"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3:27" ht="12.75"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3:27" ht="12.75"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3:27" ht="12.75"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3:27" ht="12.75"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3:27" ht="12.75"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3:27" ht="12.75"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3:27" ht="12.75"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3:27" ht="12.75"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3:27" ht="12.75"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3:27" ht="12.75"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3:27" ht="12.75"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3:27" ht="12.75"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3:27" ht="12.75"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3:27" ht="12.75"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3:27" ht="12.75"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3:27" ht="12.75"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3:27" ht="12.75"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3:27" ht="12.75"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3:27" ht="12.75"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3:27" ht="12.75"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3:27" ht="12.75"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3:27" ht="12.75"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3:27" ht="12.75"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3:27" ht="12.75"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3:27" ht="12.75"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3:27" ht="12.75"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3:27" ht="12.75"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3:27" ht="12.75"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3:27" ht="12.75"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3:27" ht="12.75"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3:27" ht="12.75"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3:27" ht="12.75"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3:27" ht="12.75"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3:27" ht="12.75"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3:27" ht="12.75"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3:27" ht="12.75"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3:27" ht="12.75"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3:27" ht="12.75"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3:27" ht="12.75"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3:27" ht="12.75"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3:27" ht="12.75"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3:27" ht="12.75"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3:27" ht="12.75"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3:27" ht="12.75"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3:27" ht="12.75"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3:27" ht="12.75"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3:27" ht="12.75"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3:27" ht="12.75"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3:27" ht="12.75"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3:27" ht="12.75"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3:27" ht="12.75"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3:27" ht="12.75"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3:27" ht="12.75"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3:27" ht="12.75"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3:27" ht="12.75"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3:27" ht="12.75"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3:27" ht="12.75"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3:27" ht="12.75"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3:27" ht="12.75"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3:27" ht="12.75"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3:27" ht="12.75"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3:27" ht="12.75"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3:27" ht="12.75"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3:27" ht="12.75"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spans="3:27" ht="12.75"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spans="3:27" ht="12.75"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spans="3:27" ht="12.75"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spans="3:27" ht="12.75"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spans="3:27" ht="12.75"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spans="3:27" ht="12.75"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spans="3:27" ht="12.75"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spans="3:27" ht="12.75"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spans="3:27" ht="12.75"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spans="3:27" ht="12.75"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spans="3:27" ht="12.75"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spans="3:27" ht="12.75"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spans="3:27" ht="12.75"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spans="3:27" ht="12.75"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spans="3:27" ht="12.75"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spans="3:27" ht="12.75"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spans="3:27" ht="12.75"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spans="3:27" ht="12.75"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spans="3:27" ht="12.75"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spans="3:27" ht="12.75"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spans="3:27" ht="12.75"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spans="3:27" ht="12.75"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spans="3:27" ht="12.75"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spans="3:27" ht="12.75"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spans="3:27" ht="12.75"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spans="3:27" ht="12.75"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spans="3:27" ht="12.75"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spans="3:27" ht="12.75"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spans="3:27" ht="12.75"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spans="3:27" ht="12.75"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spans="3:27" ht="12.75"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spans="3:27" ht="12.75"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spans="3:27" ht="12.75"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spans="3:27" ht="12.75"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spans="3:27" ht="12.75"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spans="3:27" ht="12.75"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spans="3:27" ht="12.75"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spans="3:27" ht="12.75"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spans="3:27" ht="12.75"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spans="3:27" ht="12.75"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spans="3:27" ht="12.75"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spans="3:27" ht="12.75"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</row>
    <row r="359" spans="3:27" ht="12.75"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</row>
    <row r="360" spans="3:27" ht="12.75"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</row>
    <row r="361" spans="3:27" ht="12.75"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</row>
    <row r="362" spans="3:27" ht="12.75"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</row>
    <row r="363" spans="3:27" ht="12.75"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</row>
    <row r="364" spans="3:27" ht="12.75"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</row>
    <row r="365" spans="3:27" ht="12.75"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</row>
    <row r="366" spans="3:27" ht="12.75"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</row>
    <row r="367" spans="3:27" ht="12.75"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</row>
    <row r="368" spans="3:27" ht="12.75"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</row>
    <row r="369" spans="3:27" ht="12.75"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</row>
    <row r="370" spans="3:27" ht="12.75"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</row>
    <row r="371" spans="3:27" ht="12.75"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</row>
    <row r="372" spans="3:27" ht="12.75"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</row>
    <row r="373" spans="3:27" ht="12.75"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</row>
    <row r="374" spans="3:27" ht="12.75"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</row>
    <row r="375" spans="3:27" ht="12.75"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</row>
    <row r="376" spans="3:27" ht="12.75"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</row>
    <row r="377" spans="3:27" ht="12.75"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</row>
    <row r="378" spans="3:27" ht="12.75"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</row>
    <row r="379" spans="3:27" ht="12.75"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</row>
    <row r="380" spans="3:27" ht="12.75"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</row>
    <row r="381" spans="3:27" ht="12.75"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</row>
    <row r="382" spans="3:27" ht="12.75"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</row>
    <row r="383" spans="3:27" ht="12.75"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</row>
    <row r="384" spans="3:27" ht="12.75"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</row>
    <row r="385" spans="3:27" ht="12.75"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</row>
    <row r="386" spans="3:27" ht="12.75"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</row>
    <row r="387" spans="3:27" ht="12.75"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</row>
    <row r="388" spans="3:27" ht="12.75"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</row>
    <row r="389" spans="3:27" ht="12.75"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</row>
    <row r="390" spans="3:27" ht="12.75"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</row>
    <row r="391" spans="3:27" ht="12.75"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</row>
    <row r="392" spans="3:27" ht="12.75"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</row>
    <row r="393" spans="3:27" ht="12.75"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</row>
    <row r="394" spans="3:27" ht="12.75"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</row>
    <row r="395" spans="3:27" ht="12.75"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</row>
    <row r="396" spans="3:27" ht="12.75"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</row>
    <row r="397" spans="3:27" ht="12.75"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</row>
    <row r="398" spans="3:27" ht="12.75"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</row>
    <row r="399" spans="3:27" ht="12.75"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</row>
    <row r="400" spans="3:27" ht="12.75"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</row>
    <row r="401" spans="3:27" ht="12.75"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</row>
    <row r="402" spans="3:27" ht="12.75"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</row>
    <row r="403" spans="3:27" ht="12.75"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</row>
    <row r="404" spans="3:27" ht="12.75"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</row>
    <row r="405" spans="3:27" ht="12.75"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</row>
    <row r="406" spans="3:27" ht="12.75"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</row>
    <row r="407" spans="3:27" ht="12.75"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</row>
    <row r="408" spans="3:27" ht="12.75"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</row>
    <row r="409" spans="3:27" ht="12.75"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</row>
    <row r="410" spans="3:27" ht="12.75"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</row>
    <row r="411" spans="3:27" ht="12.75"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</row>
    <row r="412" spans="3:27" ht="12.75"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</row>
    <row r="413" spans="3:27" ht="12.75"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</row>
    <row r="414" spans="3:27" ht="12.75"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</row>
    <row r="415" spans="3:27" ht="12.75"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</row>
    <row r="416" spans="3:27" ht="12.75"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</row>
    <row r="417" spans="3:27" ht="12.75"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</row>
    <row r="418" spans="3:27" ht="12.75"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</row>
    <row r="419" spans="3:27" ht="12.75"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</row>
    <row r="420" spans="3:27" ht="12.75"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</row>
    <row r="421" spans="3:27" ht="12.75"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</row>
    <row r="422" spans="3:27" ht="12.75"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</row>
    <row r="423" spans="3:27" ht="12.75"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</row>
    <row r="424" spans="3:27" ht="12.75"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</row>
    <row r="425" spans="3:27" ht="12.75"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</row>
    <row r="426" spans="3:27" ht="12.75"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</row>
    <row r="427" spans="3:27" ht="12.75"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</row>
    <row r="428" spans="3:27" ht="12.75"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</row>
    <row r="429" spans="3:27" ht="12.75"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</row>
    <row r="430" spans="3:27" ht="12.75"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</row>
    <row r="431" spans="3:27" ht="12.75"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</row>
    <row r="432" spans="3:27" ht="12.75"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</row>
    <row r="433" spans="3:27" ht="12.75"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</row>
    <row r="434" spans="3:27" ht="12.75"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</row>
    <row r="435" spans="3:27" ht="12.75"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</row>
    <row r="436" spans="3:27" ht="12.75"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</row>
    <row r="437" spans="3:27" ht="12.75"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</row>
    <row r="438" spans="3:27" ht="12.75"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</row>
    <row r="439" spans="3:27" ht="12.75"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</row>
    <row r="440" spans="3:27" ht="12.75"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</row>
    <row r="441" spans="3:27" ht="12.75"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</row>
    <row r="442" spans="3:27" ht="12.75"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</row>
    <row r="443" spans="3:27" ht="12.75"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</row>
    <row r="444" spans="3:27" ht="12.75"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</row>
    <row r="445" spans="3:27" ht="12.75"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</row>
    <row r="446" spans="3:27" ht="12.75"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</row>
    <row r="447" spans="3:27" ht="12.75"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</row>
    <row r="448" spans="3:27" ht="12.75"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</row>
    <row r="449" spans="3:27" ht="12.75"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</row>
    <row r="450" spans="3:27" ht="12.75"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</row>
    <row r="451" spans="3:27" ht="12.75"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</row>
    <row r="452" spans="3:27" ht="12.75"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</row>
    <row r="453" spans="3:27" ht="12.75"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</row>
    <row r="454" spans="3:27" ht="12.75"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</row>
    <row r="455" spans="3:27" ht="12.75"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</row>
    <row r="456" spans="3:27" ht="12.75"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</row>
    <row r="457" spans="3:27" ht="12.75"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</row>
    <row r="458" spans="3:27" ht="12.75"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</row>
    <row r="459" spans="3:27" ht="12.75"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</row>
    <row r="460" spans="3:27" ht="12.75"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</row>
    <row r="461" spans="3:27" ht="12.75"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</row>
    <row r="462" spans="3:27" ht="12.75"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</row>
    <row r="463" spans="3:27" ht="12.75"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</row>
    <row r="464" spans="3:27" ht="12.75"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</row>
    <row r="465" spans="3:27" ht="12.75"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</row>
    <row r="466" spans="3:27" ht="12.75"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</row>
    <row r="467" spans="3:27" ht="12.75"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</row>
    <row r="468" spans="3:27" ht="12.75"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</row>
    <row r="469" spans="3:27" ht="12.75"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</row>
    <row r="470" spans="3:27" ht="12.75"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</row>
    <row r="471" spans="3:27" ht="12.75"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</row>
    <row r="472" spans="3:27" ht="12.75"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</row>
    <row r="473" spans="3:27" ht="12.75"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</row>
    <row r="474" spans="3:27" ht="12.75"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</row>
    <row r="475" spans="3:27" ht="12.75"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</row>
    <row r="476" spans="3:27" ht="12.75"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</row>
    <row r="477" spans="3:27" ht="12.75"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</row>
    <row r="478" spans="3:27" ht="12.75"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</row>
    <row r="479" spans="3:27" ht="12.75"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</row>
    <row r="480" spans="3:27" ht="12.75"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</row>
    <row r="481" spans="3:27" ht="12.75"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</row>
    <row r="482" spans="3:27" ht="12.75"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</row>
    <row r="483" spans="3:27" ht="12.75"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</row>
    <row r="484" spans="3:27" ht="12.75"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</row>
    <row r="485" spans="3:27" ht="12.75"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</row>
    <row r="486" spans="3:27" ht="12.75"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</row>
    <row r="487" spans="3:27" ht="12.75"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</row>
    <row r="488" spans="3:27" ht="12.75"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</row>
    <row r="489" spans="3:27" ht="12.75"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</row>
    <row r="490" spans="3:27" ht="12.75"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</row>
    <row r="491" spans="3:27" ht="12.75"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</row>
    <row r="492" spans="3:27" ht="12.75"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</row>
    <row r="493" spans="3:27" ht="12.75"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</row>
    <row r="494" spans="3:27" ht="12.75"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</row>
    <row r="495" spans="3:27" ht="12.75"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</row>
    <row r="496" spans="3:27" ht="12.75"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</row>
    <row r="497" spans="3:27" ht="12.75"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</row>
    <row r="498" spans="3:27" ht="12.75"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</row>
    <row r="499" spans="3:27" ht="12.75"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</row>
    <row r="500" spans="3:27" ht="12.75"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</row>
    <row r="501" spans="3:27" ht="12.75"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</row>
    <row r="502" spans="3:27" ht="12.75"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</row>
    <row r="503" spans="3:27" ht="12.75"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</row>
    <row r="504" spans="3:27" ht="12.75"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</row>
    <row r="505" spans="3:27" ht="12.75"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</row>
    <row r="506" spans="3:27" ht="12.75"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</row>
    <row r="507" spans="3:27" ht="12.75"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</row>
    <row r="508" spans="3:27" ht="12.75"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</row>
    <row r="509" spans="3:27" ht="12.75"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</row>
    <row r="510" spans="3:27" ht="12.75"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</row>
    <row r="511" spans="3:27" ht="12.75"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</row>
    <row r="512" spans="3:27" ht="12.75"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</row>
    <row r="513" spans="3:27" ht="12.75"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</row>
    <row r="514" spans="3:27" ht="12.75"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</row>
    <row r="515" spans="3:27" ht="12.75"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</row>
    <row r="516" spans="3:27" ht="12.75"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</row>
    <row r="517" spans="3:27" ht="12.75"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</row>
    <row r="518" spans="3:27" ht="12.75"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</row>
    <row r="519" spans="3:27" ht="12.75"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</row>
    <row r="520" spans="3:27" ht="12.75"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</row>
    <row r="521" spans="3:27" ht="12.75"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</row>
    <row r="522" spans="3:27" ht="12.75"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</row>
    <row r="523" spans="3:27" ht="12.75"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</row>
    <row r="524" spans="3:27" ht="12.75"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</row>
    <row r="525" spans="3:27" ht="12.75"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</row>
    <row r="526" spans="3:27" ht="12.75"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</row>
    <row r="527" spans="3:27" ht="12.75"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</row>
    <row r="528" spans="3:27" ht="12.75"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</row>
    <row r="529" spans="3:27" ht="12.75"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</row>
    <row r="530" spans="3:27" ht="12.75"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</row>
    <row r="531" spans="3:27" ht="12.75"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</row>
    <row r="532" spans="3:27" ht="12.75"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</row>
    <row r="533" spans="3:27" ht="12.75"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</row>
    <row r="534" spans="3:27" ht="12.75"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</row>
    <row r="535" spans="3:27" ht="12.75"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</row>
    <row r="536" spans="3:27" ht="12.75"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</row>
    <row r="537" spans="3:27" ht="12.75"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</row>
    <row r="538" spans="3:27" ht="12.75"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</row>
    <row r="539" spans="3:27" ht="12.75"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</row>
    <row r="540" spans="3:27" ht="12.75"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</row>
    <row r="541" spans="3:27" ht="12.75"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</row>
    <row r="542" spans="3:27" ht="12.75"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</row>
    <row r="543" spans="3:27" ht="12.75"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</row>
    <row r="544" spans="3:27" ht="12.75"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</row>
    <row r="545" spans="3:27" ht="12.75"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</row>
    <row r="546" spans="3:27" ht="12.75"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</row>
    <row r="547" spans="3:27" ht="12.75"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</row>
    <row r="548" spans="3:27" ht="12.75"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</row>
    <row r="549" spans="3:27" ht="12.75"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</row>
    <row r="550" spans="3:27" ht="12.75"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</row>
    <row r="551" spans="3:27" ht="12.75"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</row>
    <row r="552" spans="3:27" ht="12.75"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</row>
    <row r="553" spans="3:27" ht="12.75"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</row>
    <row r="554" spans="3:27" ht="12.75"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</row>
    <row r="555" spans="3:27" ht="12.75"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</row>
    <row r="556" spans="3:27" ht="12.75"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</row>
    <row r="557" spans="3:27" ht="12.75"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</row>
    <row r="558" spans="3:27" ht="12.75"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</row>
    <row r="559" spans="3:27" ht="12.75"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</row>
    <row r="560" spans="3:27" ht="12.75"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</row>
    <row r="561" spans="3:27" ht="12.75"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</row>
    <row r="562" spans="3:27" ht="12.75"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</row>
    <row r="563" spans="3:27" ht="12.75"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</row>
    <row r="564" spans="3:27" ht="12.75"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</row>
    <row r="565" spans="3:27" ht="12.75"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</row>
    <row r="566" spans="3:27" ht="12.75"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</row>
    <row r="567" spans="3:27" ht="12.75"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</row>
    <row r="568" spans="3:27" ht="12.75"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</row>
    <row r="569" spans="3:27" ht="12.75"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</row>
    <row r="570" spans="3:27" ht="12.75"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</row>
    <row r="571" spans="3:27" ht="12.75"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</row>
    <row r="572" spans="3:27" ht="12.75"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</row>
    <row r="573" spans="3:27" ht="12.75"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</row>
    <row r="574" spans="3:27" ht="12.75"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</row>
    <row r="575" spans="3:27" ht="12.75"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</row>
    <row r="576" spans="3:27" ht="12.75"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</row>
    <row r="577" spans="3:27" ht="12.75"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</row>
    <row r="578" spans="3:27" ht="12.75"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</row>
    <row r="579" spans="3:27" ht="12.75"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</row>
    <row r="580" spans="3:27" ht="12.75"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</row>
    <row r="581" spans="3:27" ht="12.75"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</row>
    <row r="582" spans="3:27" ht="12.75"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</row>
    <row r="583" spans="3:27" ht="12.75"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</row>
    <row r="584" spans="3:27" ht="12.75"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</row>
    <row r="585" spans="3:27" ht="12.75"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</row>
    <row r="586" spans="3:27" ht="12.75"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</row>
    <row r="587" spans="3:27" ht="12.75"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</row>
    <row r="588" spans="3:27" ht="12.75"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</row>
    <row r="589" spans="3:27" ht="12.75"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</row>
    <row r="590" spans="3:27" ht="12.75"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</row>
    <row r="591" spans="3:27" ht="12.75"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</row>
    <row r="592" spans="3:27" ht="12.75"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</row>
    <row r="593" spans="3:27" ht="12.75"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</row>
    <row r="594" spans="3:27" ht="12.75"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</row>
    <row r="595" spans="3:27" ht="12.75"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</row>
    <row r="596" spans="3:27" ht="12.75"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</row>
    <row r="597" spans="3:27" ht="12.75"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</row>
    <row r="598" spans="3:27" ht="12.75"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</row>
    <row r="599" spans="3:27" ht="12.75"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</row>
    <row r="600" spans="3:27" ht="12.75"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</row>
    <row r="601" spans="3:27" ht="12.75"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</row>
    <row r="602" spans="3:27" ht="12.75"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</row>
    <row r="603" spans="3:27" ht="12.75"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</row>
    <row r="604" spans="3:27" ht="12.75"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</row>
    <row r="605" spans="3:27" ht="12.75"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</row>
    <row r="606" spans="3:27" ht="12.75"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</row>
    <row r="607" spans="3:27" ht="12.75"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</row>
    <row r="608" spans="3:27" ht="12.75"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</row>
    <row r="609" spans="3:27" ht="12.75"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</row>
    <row r="610" spans="3:27" ht="12.75"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</row>
    <row r="611" spans="3:27" ht="12.75"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</row>
    <row r="612" spans="3:27" ht="12.75"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</row>
    <row r="613" spans="3:27" ht="12.75"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</row>
    <row r="614" spans="3:27" ht="12.75"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</row>
    <row r="615" spans="3:27" ht="12.75"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</row>
    <row r="616" spans="3:27" ht="12.75"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</row>
    <row r="617" spans="3:27" ht="12.75"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</row>
    <row r="618" spans="3:27" ht="12.75"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</row>
    <row r="619" spans="3:27" ht="12.75"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</row>
    <row r="620" spans="3:27" ht="12.75"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</row>
    <row r="621" spans="3:27" ht="12.75"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</row>
    <row r="622" spans="3:27" ht="12.75"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</row>
    <row r="623" spans="3:27" ht="12.75"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</row>
    <row r="624" spans="3:27" ht="12.75"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</row>
    <row r="625" spans="3:27" ht="12.75"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</row>
    <row r="626" spans="3:27" ht="12.75"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</row>
    <row r="627" spans="3:27" ht="12.75"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</row>
    <row r="628" spans="3:27" ht="12.75"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</row>
    <row r="629" spans="3:27" ht="12.75"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</row>
    <row r="630" spans="3:27" ht="12.75"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</row>
    <row r="631" spans="3:27" ht="12.75"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</row>
    <row r="632" spans="3:27" ht="12.75"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</row>
    <row r="633" spans="3:27" ht="12.75"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</row>
    <row r="634" spans="3:27" ht="12.75"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</row>
    <row r="635" spans="3:27" ht="12.75"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</row>
    <row r="636" spans="3:27" ht="12.75"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</row>
    <row r="637" spans="3:27" ht="12.75"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</row>
    <row r="638" spans="3:27" ht="12.75"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</row>
    <row r="639" spans="3:27" ht="12.75"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</row>
    <row r="640" spans="3:27" ht="12.75"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</row>
    <row r="641" spans="3:27" ht="12.75"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</row>
    <row r="642" spans="3:27" ht="12.75"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</row>
    <row r="643" spans="3:27" ht="12.75"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</row>
    <row r="644" spans="3:27" ht="12.75"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</row>
    <row r="645" spans="3:27" ht="12.75"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</row>
    <row r="646" spans="3:27" ht="12.75"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</row>
    <row r="647" spans="3:27" ht="12.75"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</row>
    <row r="648" spans="3:27" ht="12.75"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</row>
    <row r="649" spans="3:27" ht="12.75"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</row>
    <row r="650" spans="3:27" ht="12.75"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</row>
    <row r="651" spans="3:27" ht="12.75"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</row>
    <row r="652" spans="3:27" ht="12.75"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</row>
    <row r="653" spans="3:27" ht="12.75"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</row>
    <row r="654" spans="3:27" ht="12.75"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</row>
    <row r="655" spans="3:27" ht="12.75"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</row>
    <row r="656" spans="3:27" ht="12.75"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</row>
    <row r="657" spans="3:27" ht="12.75"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</row>
    <row r="658" spans="3:27" ht="12.75"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</row>
    <row r="659" spans="3:27" ht="12.75"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</row>
    <row r="660" spans="3:27" ht="12.75"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</row>
    <row r="661" spans="3:27" ht="12.75"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</row>
    <row r="662" spans="3:27" ht="12.75"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</row>
    <row r="663" spans="3:27" ht="12.75"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</row>
    <row r="664" spans="3:27" ht="12.75"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</row>
    <row r="665" spans="3:27" ht="12.75"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</row>
    <row r="666" spans="3:27" ht="12.75"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</row>
    <row r="667" spans="3:27" ht="12.75"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</row>
    <row r="668" spans="3:27" ht="12.75"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</row>
    <row r="669" spans="3:27" ht="12.75"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</row>
    <row r="670" spans="3:27" ht="12.75"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</row>
    <row r="671" spans="3:27" ht="12.75"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</row>
    <row r="672" spans="3:27" ht="12.75"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</row>
    <row r="673" spans="3:27" ht="12.75"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</row>
    <row r="674" spans="3:27" ht="12.75"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</row>
    <row r="675" spans="3:27" ht="12.75"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</row>
    <row r="676" spans="3:27" ht="12.75"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</row>
    <row r="677" spans="3:27" ht="12.75"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</row>
    <row r="678" spans="3:27" ht="12.75"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</row>
    <row r="679" spans="3:27" ht="12.75"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</row>
    <row r="680" spans="3:27" ht="12.75"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</row>
    <row r="681" spans="3:27" ht="12.75"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</row>
    <row r="682" spans="3:27" ht="12.75"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</row>
    <row r="683" spans="3:27" ht="12.75"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</row>
    <row r="684" spans="3:27" ht="12.75"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</row>
    <row r="685" spans="3:27" ht="12.75"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</row>
    <row r="686" spans="3:27" ht="12.75"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</row>
    <row r="687" spans="3:27" ht="12.75"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</row>
    <row r="688" spans="3:27" ht="12.75"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</row>
    <row r="689" spans="3:27" ht="12.75"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</row>
    <row r="690" spans="3:27" ht="12.75"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</row>
    <row r="691" spans="3:27" ht="12.75"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</row>
    <row r="692" spans="3:27" ht="12.75"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</row>
    <row r="693" spans="3:27" ht="12.75"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</row>
    <row r="694" spans="3:27" ht="12.75"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</row>
    <row r="695" spans="3:27" ht="12.75"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</row>
    <row r="696" spans="3:27" ht="12.75"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</row>
    <row r="697" spans="3:27" ht="12.75"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</row>
    <row r="698" spans="3:27" ht="12.75"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</row>
    <row r="699" spans="3:27" ht="12.75"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</row>
    <row r="700" spans="3:27" ht="12.75"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</row>
    <row r="701" spans="3:27" ht="12.75"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</row>
    <row r="702" spans="3:27" ht="12.75"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</row>
    <row r="703" spans="3:27" ht="12.75"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</row>
    <row r="704" spans="3:27" ht="12.75"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</row>
    <row r="705" spans="3:27" ht="12.75"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</row>
    <row r="706" spans="3:27" ht="12.75"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</row>
    <row r="707" spans="3:27" ht="12.75"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</row>
    <row r="708" spans="3:27" ht="12.75"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</row>
    <row r="709" spans="3:27" ht="12.75"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</row>
    <row r="710" spans="3:27" ht="12.75"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</row>
    <row r="711" spans="3:27" ht="12.75"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</row>
    <row r="712" spans="3:27" ht="12.75"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</row>
    <row r="713" spans="3:27" ht="12.75"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</row>
    <row r="714" spans="3:27" ht="12.75"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</row>
    <row r="715" spans="3:27" ht="12.75"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</row>
    <row r="716" spans="3:27" ht="12.75"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</row>
    <row r="717" spans="3:27" ht="12.75"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</row>
    <row r="718" spans="3:27" ht="12.75"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</row>
    <row r="719" spans="3:27" ht="12.75"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</row>
    <row r="720" spans="3:27" ht="12.75"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</row>
    <row r="721" spans="3:27" ht="12.75"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</row>
    <row r="722" spans="3:27" ht="12.75"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</row>
    <row r="723" spans="3:27" ht="12.75"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</row>
    <row r="724" spans="3:27" ht="12.75"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</row>
    <row r="725" spans="3:27" ht="12.75"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</row>
    <row r="726" spans="3:27" ht="12.75"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</row>
    <row r="727" spans="3:27" ht="12.75"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</row>
    <row r="728" spans="3:27" ht="12.75"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</row>
    <row r="729" spans="3:27" ht="12.75"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</row>
    <row r="730" spans="3:27" ht="12.75"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</row>
    <row r="731" spans="3:27" ht="12.75"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</row>
    <row r="732" spans="3:27" ht="12.75"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</row>
    <row r="733" spans="3:27" ht="12.75"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</row>
    <row r="734" spans="3:27" ht="12.75"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</row>
    <row r="735" spans="3:27" ht="12.75"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</row>
    <row r="736" spans="3:27" ht="12.75"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</row>
    <row r="737" spans="3:27" ht="12.75"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</row>
    <row r="738" spans="3:27" ht="12.75"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</row>
    <row r="739" spans="3:27" ht="12.75"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</row>
    <row r="740" spans="3:27" ht="12.75"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</row>
    <row r="741" spans="3:27" ht="12.75"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</row>
    <row r="742" spans="3:27" ht="12.75"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</row>
    <row r="743" spans="3:27" ht="12.75"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</row>
    <row r="744" spans="3:27" ht="12.75"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</row>
    <row r="745" spans="3:27" ht="12.75"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</row>
    <row r="746" spans="3:27" ht="12.75"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</row>
    <row r="747" spans="3:27" ht="12.75"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</row>
    <row r="748" spans="3:27" ht="12.75"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</row>
    <row r="749" spans="3:27" ht="12.75"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</row>
    <row r="750" spans="3:27" ht="12.75"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</row>
    <row r="751" spans="3:27" ht="12.75"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</row>
    <row r="752" spans="3:27" ht="12.75"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</row>
    <row r="753" spans="3:27" ht="12.75"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</row>
    <row r="754" spans="3:27" ht="12.75"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</row>
    <row r="755" spans="3:27" ht="12.75"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</row>
    <row r="756" spans="3:27" ht="12.75"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</row>
    <row r="757" spans="3:27" ht="12.75"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</row>
    <row r="758" spans="3:27" ht="12.75"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</row>
    <row r="759" spans="3:27" ht="12.75"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</row>
    <row r="760" spans="3:27" ht="12.75"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</row>
    <row r="761" spans="3:27" ht="12.75"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</row>
    <row r="762" spans="3:27" ht="12.75"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</row>
    <row r="763" spans="3:27" ht="12.75"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</row>
    <row r="764" spans="3:27" ht="12.75"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</row>
    <row r="765" spans="3:27" ht="12.75"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</row>
    <row r="766" spans="3:27" ht="12.75"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</row>
    <row r="767" spans="3:27" ht="12.75"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</row>
    <row r="768" spans="3:27" ht="12.75"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</row>
    <row r="769" spans="3:27" ht="12.75"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</row>
    <row r="770" spans="3:27" ht="12.75"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</row>
    <row r="771" spans="3:27" ht="12.75"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</row>
    <row r="772" spans="3:27" ht="12.75"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</row>
    <row r="773" spans="3:27" ht="12.75"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</row>
    <row r="774" spans="3:27" ht="12.75"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</row>
    <row r="775" spans="3:27" ht="12.75"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</row>
    <row r="776" spans="3:27" ht="12.75"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</row>
    <row r="777" spans="3:27" ht="12.75"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</row>
    <row r="778" spans="3:27" ht="12.75"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</row>
    <row r="779" spans="3:27" ht="12.75"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</row>
    <row r="780" spans="3:27" ht="12.75"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</row>
    <row r="781" spans="3:27" ht="12.75"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</row>
    <row r="782" spans="3:27" ht="12.75"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</row>
    <row r="783" spans="3:27" ht="12.75"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</row>
    <row r="784" spans="3:27" ht="12.75"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</row>
    <row r="785" spans="3:27" ht="12.75"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</row>
    <row r="786" spans="3:27" ht="12.75"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</row>
    <row r="787" spans="3:27" ht="12.75"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</row>
    <row r="788" spans="3:27" ht="12.75"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</row>
    <row r="789" spans="3:27" ht="12.75"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</row>
    <row r="790" spans="3:27" ht="12.75"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</row>
    <row r="791" spans="3:27" ht="12.75"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</row>
    <row r="792" spans="3:27" ht="12.75"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</row>
    <row r="793" spans="3:27" ht="12.75"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</row>
    <row r="794" spans="3:27" ht="12.75"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</row>
    <row r="795" spans="3:27" ht="12.75"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</row>
    <row r="796" spans="3:27" ht="12.75"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</row>
    <row r="797" spans="3:27" ht="12.75"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</row>
    <row r="798" spans="3:27" ht="12.75"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</row>
    <row r="799" spans="3:27" ht="12.75"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</row>
    <row r="800" spans="3:27" ht="12.75"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</row>
    <row r="801" spans="3:27" ht="12.75"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</row>
    <row r="802" spans="3:27" ht="12.75"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</row>
    <row r="803" spans="3:27" ht="12.75"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</row>
    <row r="804" spans="3:27" ht="12.75"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</row>
    <row r="805" spans="3:27" ht="12.75"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</row>
    <row r="806" spans="3:27" ht="12.75"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</row>
    <row r="807" spans="3:27" ht="12.75"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</row>
    <row r="808" spans="3:27" ht="12.75"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</row>
    <row r="809" spans="3:27" ht="12.75"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</row>
    <row r="810" spans="3:27" ht="12.75"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</row>
    <row r="811" spans="3:27" ht="12.75"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</row>
    <row r="812" spans="3:27" ht="12.75"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</row>
    <row r="813" spans="3:27" ht="12.75"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</row>
    <row r="814" spans="3:27" ht="12.75"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</row>
    <row r="815" spans="3:27" ht="12.75"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</row>
    <row r="816" spans="3:27" ht="12.75"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</row>
    <row r="817" spans="3:27" ht="12.75"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</row>
    <row r="818" spans="3:27" ht="12.75"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</row>
    <row r="819" spans="3:27" ht="12.75"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</row>
    <row r="820" spans="3:27" ht="12.75"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</row>
    <row r="821" spans="3:27" ht="12.75"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</row>
    <row r="822" spans="3:27" ht="12.75"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</row>
    <row r="823" spans="3:27" ht="12.75"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</row>
    <row r="824" spans="3:27" ht="12.75"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</row>
    <row r="825" spans="3:27" ht="12.75"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</row>
    <row r="826" spans="3:27" ht="12.75"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</row>
    <row r="827" spans="3:27" ht="12.75"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</row>
    <row r="828" spans="3:27" ht="12.75"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</row>
    <row r="829" spans="3:27" ht="12.75"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</row>
    <row r="830" spans="3:27" ht="12.75"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</row>
    <row r="831" spans="3:27" ht="12.75"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</row>
    <row r="832" spans="3:27" ht="12.75"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</row>
    <row r="833" spans="3:27" ht="12.75"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</row>
    <row r="834" spans="3:27" ht="12.75"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</row>
    <row r="835" spans="3:27" ht="12.75"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</row>
    <row r="836" spans="3:27" ht="12.75"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</row>
    <row r="837" spans="3:27" ht="12.75"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</row>
    <row r="838" spans="3:27" ht="12.75"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</row>
    <row r="839" spans="3:27" ht="12.75"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</row>
    <row r="840" spans="3:27" ht="12.75"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</row>
    <row r="841" spans="3:27" ht="12.75"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</row>
    <row r="842" spans="3:27" ht="12.75"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</row>
    <row r="843" spans="3:27" ht="12.75"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</row>
    <row r="844" spans="3:27" ht="12.75"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</row>
    <row r="845" spans="3:27" ht="12.75"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</row>
    <row r="846" spans="3:27" ht="12.75"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</row>
    <row r="847" spans="3:27" ht="12.75"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</row>
    <row r="848" spans="3:27" ht="12.75"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</row>
    <row r="849" spans="3:27" ht="12.75"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</row>
    <row r="850" spans="3:27" ht="12.75"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</row>
    <row r="851" spans="3:27" ht="12.75"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</row>
    <row r="852" spans="3:27" ht="12.75"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</row>
    <row r="853" spans="3:27" ht="12.75"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</row>
    <row r="854" spans="3:27" ht="12.75"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</row>
    <row r="855" spans="3:27" ht="12.75"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</row>
    <row r="856" spans="3:27" ht="12.75"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</row>
    <row r="857" spans="3:27" ht="12.75"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</row>
    <row r="858" spans="3:27" ht="12.75"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</row>
    <row r="859" spans="3:27" ht="12.75"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</row>
    <row r="860" spans="3:27" ht="12.75"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</row>
    <row r="861" spans="3:27" ht="12.75"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</row>
    <row r="862" spans="3:27" ht="12.75"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</row>
    <row r="863" spans="3:27" ht="12.75"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</row>
    <row r="864" spans="3:27" ht="12.75"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</row>
    <row r="865" spans="3:27" ht="12.75"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</row>
    <row r="866" spans="3:27" ht="12.75"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</row>
    <row r="867" spans="3:27" ht="12.75"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</row>
    <row r="868" spans="3:27" ht="12.75"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</row>
    <row r="869" spans="3:27" ht="12.75"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</row>
    <row r="870" spans="3:27" ht="12.75"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</row>
    <row r="871" spans="3:27" ht="12.75"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</row>
    <row r="872" spans="3:27" ht="12.75"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</row>
    <row r="873" spans="3:27" ht="12.75"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</row>
    <row r="874" spans="3:27" ht="12.75"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</row>
    <row r="875" spans="3:27" ht="12.75"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</row>
    <row r="876" spans="3:27" ht="12.75"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</row>
    <row r="877" spans="3:27" ht="12.75"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</row>
    <row r="878" spans="3:27" ht="12.75"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</row>
    <row r="879" spans="3:27" ht="12.75"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</row>
    <row r="880" spans="3:27" ht="12.75"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</row>
    <row r="881" spans="3:27" ht="12.75"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</row>
    <row r="882" spans="3:27" ht="12.75"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</row>
    <row r="883" spans="3:27" ht="12.75"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</row>
    <row r="884" spans="3:27" ht="12.75"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</row>
    <row r="885" spans="3:27" ht="12.75"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</row>
    <row r="886" spans="3:27" ht="12.75"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</row>
    <row r="887" spans="3:27" ht="12.75"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</row>
    <row r="888" spans="3:27" ht="12.75"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</row>
    <row r="889" spans="3:27" ht="12.75"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</row>
    <row r="890" spans="3:27" ht="12.75"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</row>
    <row r="891" spans="3:27" ht="12.75"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</row>
    <row r="892" spans="3:27" ht="12.75"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</row>
    <row r="893" spans="3:27" ht="12.75"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</row>
    <row r="894" spans="3:27" ht="12.75"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</row>
    <row r="895" spans="3:27" ht="12.75"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</row>
    <row r="896" spans="3:27" ht="12.75"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</row>
    <row r="897" spans="3:27" ht="12.75"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</row>
    <row r="898" spans="3:27" ht="12.75"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</row>
    <row r="899" spans="3:27" ht="12.75"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</row>
    <row r="900" spans="3:27" ht="12.75"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</row>
    <row r="901" spans="3:27" ht="12.75"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</row>
    <row r="902" spans="3:27" ht="12.75"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</row>
    <row r="903" spans="3:27" ht="12.75"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</row>
    <row r="904" spans="3:27" ht="12.75"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</row>
    <row r="905" spans="3:27" ht="12.75"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</row>
    <row r="906" spans="3:27" ht="12.75"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</row>
    <row r="907" spans="3:27" ht="12.75"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</row>
    <row r="908" spans="3:27" ht="12.75"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</row>
    <row r="909" spans="3:27" ht="12.75"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</row>
    <row r="910" spans="3:27" ht="12.75"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</row>
    <row r="911" spans="3:27" ht="12.75"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</row>
    <row r="912" spans="3:27" ht="12.75"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</row>
    <row r="913" spans="3:27" ht="12.75"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</row>
    <row r="914" spans="3:27" ht="12.75"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</row>
    <row r="915" spans="3:27" ht="12.75"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</row>
    <row r="916" spans="3:27" ht="12.75"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</row>
    <row r="917" spans="3:27" ht="12.75"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</row>
    <row r="918" spans="3:27" ht="12.75"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</row>
    <row r="919" spans="3:27" ht="12.75"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</row>
    <row r="920" spans="3:27" ht="12.75"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</row>
    <row r="921" spans="3:27" ht="12.75"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</row>
    <row r="922" spans="3:27" ht="12.75"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</row>
    <row r="923" spans="3:27" ht="12.75"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</row>
    <row r="924" spans="3:27" ht="12.75"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</row>
    <row r="925" spans="3:27" ht="12.75"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</row>
    <row r="926" spans="3:27" ht="12.75"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</row>
    <row r="927" spans="3:27" ht="12.75"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</row>
    <row r="928" spans="3:27" ht="12.75"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</row>
    <row r="929" spans="3:27" ht="12.75"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</row>
    <row r="930" spans="3:27" ht="12.75"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</row>
    <row r="931" spans="3:27" ht="12.75"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</row>
    <row r="932" spans="3:27" ht="12.75"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</row>
    <row r="933" spans="3:27" ht="12.75"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</row>
    <row r="934" spans="3:27" ht="12.75"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</row>
    <row r="935" spans="3:27" ht="12.75"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</row>
    <row r="936" spans="3:27" ht="12.75"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</row>
    <row r="937" spans="3:27" ht="12.75"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</row>
    <row r="938" spans="3:27" ht="12.75"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</row>
    <row r="939" spans="3:27" ht="12.75"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</row>
    <row r="940" spans="3:27" ht="12.75"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</row>
    <row r="941" spans="3:27" ht="12.75"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</row>
    <row r="942" spans="3:27" ht="12.75"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</row>
    <row r="943" spans="3:27" ht="12.75"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</row>
    <row r="944" spans="3:27" ht="12.75"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</row>
    <row r="945" spans="3:27" ht="12.75"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</row>
    <row r="946" spans="3:27" ht="12.75"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</row>
    <row r="947" spans="3:27" ht="12.75"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</row>
    <row r="948" spans="3:27" ht="12.75"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</row>
    <row r="949" spans="3:27" ht="12.75"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</row>
    <row r="950" spans="3:27" ht="12.75"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</row>
    <row r="951" spans="3:27" ht="12.75"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</row>
    <row r="952" spans="3:27" ht="12.75"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</row>
    <row r="953" spans="3:27" ht="12.75"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</row>
    <row r="954" spans="3:27" ht="12.75"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</row>
    <row r="955" spans="3:27" ht="12.75"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</row>
    <row r="956" spans="3:27" ht="12.75"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</row>
    <row r="957" spans="3:27" ht="12.75"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</row>
    <row r="958" spans="3:27" ht="12.75"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</row>
    <row r="959" spans="3:27" ht="12.75"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</row>
    <row r="960" spans="3:27" ht="12.75"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</row>
    <row r="961" spans="3:27" ht="12.75"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</row>
    <row r="962" spans="3:27" ht="12.75"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</row>
    <row r="963" spans="3:27" ht="12.75"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</row>
    <row r="964" spans="3:27" ht="12.75"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</row>
    <row r="965" spans="3:27" ht="12.75"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</row>
    <row r="966" spans="3:27" ht="12.75"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</row>
    <row r="967" spans="3:27" ht="12.75"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</row>
    <row r="968" spans="3:27" ht="12.75"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</row>
    <row r="969" spans="3:27" ht="12.75"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</row>
    <row r="970" spans="3:27" ht="12.75"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</row>
    <row r="971" spans="3:27" ht="12.75"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</row>
    <row r="972" spans="3:27" ht="12.75"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</row>
    <row r="973" spans="3:27" ht="12.75"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</row>
    <row r="974" spans="3:27" ht="12.75"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</row>
    <row r="975" spans="3:27" ht="12.75"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</row>
    <row r="976" spans="3:27" ht="12.75"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</row>
    <row r="977" spans="3:27" ht="12.75"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</row>
    <row r="978" spans="3:27" ht="12.75"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</row>
    <row r="979" spans="3:27" ht="12.75"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</row>
    <row r="980" spans="3:27" ht="12.75"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</row>
    <row r="981" spans="3:27" ht="12.75"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</row>
    <row r="982" spans="3:27" ht="12.75"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</row>
    <row r="983" spans="3:27" ht="12.75"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</row>
    <row r="984" spans="3:27" ht="12.75"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</row>
    <row r="985" spans="3:27" ht="12.75"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</row>
    <row r="986" spans="3:27" ht="12.75"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</row>
    <row r="987" spans="3:27" ht="12.75"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</row>
    <row r="988" spans="3:27" ht="12.75"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</row>
    <row r="989" spans="3:27" ht="12.75"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</row>
    <row r="990" spans="3:27" ht="12.75"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</row>
    <row r="991" spans="3:27" ht="12.75"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</row>
    <row r="992" spans="3:27" ht="12.75"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</row>
    <row r="993" spans="3:27" ht="12.75"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</row>
    <row r="994" spans="3:27" ht="12.75"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</row>
    <row r="995" spans="3:27" ht="12.75"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</row>
    <row r="996" spans="3:27" ht="12.75"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</row>
    <row r="997" spans="3:27" ht="12.75"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</row>
    <row r="998" spans="3:27" ht="12.75"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</row>
    <row r="999" spans="3:27" ht="12.75"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</row>
    <row r="1000" spans="3:27" ht="12.75"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</row>
    <row r="1001" spans="3:27" ht="12.75"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  <c r="AA1001" s="1"/>
    </row>
    <row r="1002" spans="3:27" ht="12.75"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  <c r="AA1002" s="1"/>
    </row>
    <row r="1003" spans="3:27" ht="12.75"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  <c r="AA1003" s="1"/>
    </row>
    <row r="1004" spans="3:27" ht="12.75"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  <c r="Z1004" s="1"/>
      <c r="AA1004" s="1"/>
    </row>
    <row r="1005" spans="3:27" ht="12.75"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  <c r="Z1005" s="1"/>
      <c r="AA1005" s="1"/>
    </row>
    <row r="1006" spans="3:27" ht="12.75"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  <c r="Z1006" s="1"/>
      <c r="AA1006" s="1"/>
    </row>
    <row r="1007" spans="3:27" ht="12.75"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  <c r="Z1007" s="1"/>
      <c r="AA1007" s="1"/>
    </row>
    <row r="1008" spans="3:27" ht="12.75"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  <c r="Z1008" s="1"/>
      <c r="AA1008" s="1"/>
    </row>
    <row r="1009" spans="3:27" ht="12.75">
      <c r="C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  <c r="Y1009" s="1"/>
      <c r="Z1009" s="1"/>
      <c r="AA1009" s="1"/>
    </row>
    <row r="1010" spans="3:27" ht="12.75">
      <c r="C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  <c r="Y1010" s="1"/>
      <c r="Z1010" s="1"/>
      <c r="AA1010" s="1"/>
    </row>
    <row r="1011" spans="3:27" ht="12.75">
      <c r="C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  <c r="Y1011" s="1"/>
      <c r="Z1011" s="1"/>
      <c r="AA1011" s="1"/>
    </row>
  </sheetData>
  <sheetProtection algorithmName="SHA-512" hashValue="8u2gOmen7JsVyQKtw8/CCR+Vz94tDlEZQjol77mSCBugzNaiutXZc/rYCBChFQEcYnEvs03CzYFxaRelvbjjfw==" saltValue="rUvHjDQwDvZQiEkMsiXZuw==" spinCount="100000" sheet="1" formatCells="0" formatColumns="0" formatRows="0" insertColumns="0" insertRows="0" insertHyperlinks="0" deleteColumns="0" deleteRows="0" sort="0" autoFilter="0" pivotTables="0"/>
  <mergeCells count="26">
    <mergeCell ref="C20:F20"/>
    <mergeCell ref="H20:K20"/>
    <mergeCell ref="B14:C16"/>
    <mergeCell ref="C49:F49"/>
    <mergeCell ref="J49:M49"/>
    <mergeCell ref="C21:D21"/>
    <mergeCell ref="E21:F21"/>
    <mergeCell ref="E12:E13"/>
    <mergeCell ref="D12:D13"/>
    <mergeCell ref="H12:H13"/>
    <mergeCell ref="F12:G12"/>
    <mergeCell ref="F11:G11"/>
    <mergeCell ref="D5:J5"/>
    <mergeCell ref="D10:J10"/>
    <mergeCell ref="D8:F8"/>
    <mergeCell ref="D7:F7"/>
    <mergeCell ref="D6:J6"/>
    <mergeCell ref="D9:F9"/>
    <mergeCell ref="I11:K11"/>
    <mergeCell ref="J21:K21"/>
    <mergeCell ref="H7:J7"/>
    <mergeCell ref="H8:J8"/>
    <mergeCell ref="H9:J9"/>
    <mergeCell ref="I12:I13"/>
    <mergeCell ref="J12:K12"/>
    <mergeCell ref="H21:I21"/>
  </mergeCells>
  <conditionalFormatting sqref="F17:H17 D14:H14">
    <cfRule type="containsBlanks" dxfId="0" priority="2">
      <formula>LEN(TRIM(D14))=0</formula>
    </cfRule>
  </conditionalFormatting>
  <hyperlinks>
    <hyperlink ref="J2" r:id="rId1" xr:uid="{00000000-0004-0000-0000-000000000000}"/>
    <hyperlink ref="K2" r:id="rId2" xr:uid="{00000000-0004-0000-0000-000001000000}"/>
    <hyperlink ref="C3" r:id="rId3" xr:uid="{00000000-0004-0000-0000-000002000000}"/>
    <hyperlink ref="K79" r:id="rId4" xr:uid="{FFDC5435-F41E-4C2C-90C2-746D7269564C}"/>
    <hyperlink ref="D9:F9" r:id="rId5" display="3. Follow this TUTORIAL to draft and sew the skirt" xr:uid="{BA30882E-F9E3-436E-9627-E14E6C9C329E}"/>
    <hyperlink ref="H9:J9" r:id="rId6" display="3. Sigue este TUTORIAL para trazar y coser la falda" xr:uid="{B8314F6E-EC8A-482D-BBA6-415CADA887A8}"/>
  </hyperlinks>
  <pageMargins left="0.7" right="0.7" top="0.75" bottom="0.75" header="0.3" footer="0.3"/>
  <pageSetup paperSize="9" scale="41" orientation="portrait" verticalDpi="0" r:id="rId7"/>
  <drawing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PLEATED SKIRT</vt:lpstr>
      <vt:lpstr>'PLEATED SKIRT'!Print_Area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damar rivillo</cp:lastModifiedBy>
  <cp:lastPrinted>2021-08-31T12:43:20Z</cp:lastPrinted>
  <dcterms:modified xsi:type="dcterms:W3CDTF">2021-10-10T09:50:01Z</dcterms:modified>
</cp:coreProperties>
</file>